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315" activeTab="1"/>
  </bookViews>
  <sheets>
    <sheet name="УП" sheetId="1" r:id="rId1"/>
    <sheet name="УТП" sheetId="2" r:id="rId2"/>
  </sheets>
  <definedNames>
    <definedName name="_xlnm.Print_Area" localSheetId="0">'УП'!$A$1:$I$38</definedName>
  </definedNames>
  <calcPr fullCalcOnLoad="1"/>
</workbook>
</file>

<file path=xl/sharedStrings.xml><?xml version="1.0" encoding="utf-8"?>
<sst xmlns="http://schemas.openxmlformats.org/spreadsheetml/2006/main" count="107" uniqueCount="85">
  <si>
    <t xml:space="preserve">повышения квалификации </t>
  </si>
  <si>
    <t>Цель:</t>
  </si>
  <si>
    <t>Форма обучения:</t>
  </si>
  <si>
    <t>Режим занятий:</t>
  </si>
  <si>
    <t>Форма контроля</t>
  </si>
  <si>
    <t>зачет</t>
  </si>
  <si>
    <t>экзамен</t>
  </si>
  <si>
    <t>Итого:</t>
  </si>
  <si>
    <t>Наименование разделов и дисциплин</t>
  </si>
  <si>
    <t>ИТОГО</t>
  </si>
  <si>
    <r>
      <t xml:space="preserve"> </t>
    </r>
    <r>
      <rPr>
        <b/>
        <sz val="12"/>
        <rFont val="Times New Roman"/>
        <family val="1"/>
      </rPr>
      <t xml:space="preserve">УЧЕБНЫЙ ПЛАН </t>
    </r>
  </si>
  <si>
    <r>
      <t xml:space="preserve"> </t>
    </r>
    <r>
      <rPr>
        <b/>
        <sz val="12"/>
        <rFont val="Times New Roman"/>
        <family val="1"/>
      </rPr>
      <t>УЧЕБНО-ТЕМАТИЧЕСКИЙ  ПЛАН</t>
    </r>
    <r>
      <rPr>
        <sz val="12"/>
        <rFont val="Times New Roman"/>
        <family val="1"/>
      </rPr>
      <t xml:space="preserve"> </t>
    </r>
  </si>
  <si>
    <t>лекции</t>
  </si>
  <si>
    <t>2.1</t>
  </si>
  <si>
    <t>1.1</t>
  </si>
  <si>
    <t>Р.1</t>
  </si>
  <si>
    <t>Базовая часть</t>
  </si>
  <si>
    <t>Система государственного управления</t>
  </si>
  <si>
    <t>Актуальные вопросы прохождения государственной гражданской службы</t>
  </si>
  <si>
    <t>Р.2</t>
  </si>
  <si>
    <t>Профильная часть</t>
  </si>
  <si>
    <t>экзамен в форме тестирования</t>
  </si>
  <si>
    <t xml:space="preserve">Р.2 </t>
  </si>
  <si>
    <t>ФЕДЕРАЛЬНОЕ ГОСУДАРСТВЕННОЕ БЮДЖЕТНОЕ ОБРАЗОВАТЕЛЬНОЕ УЧРЕЖДЕНИЕ</t>
  </si>
  <si>
    <t>ДОПОЛНИТЕЛЬНОГО ПРОФЕССИОНАЛЬНОГО ОБРАЗОВАНИЯ</t>
  </si>
  <si>
    <t>"ПРИВОЛЖСКИЙ ИНСТИТУТ ПОВЫШЕНИЯ КВАЛИФИКАЦИИ ФЕДЕРАЛЬНОЙ НАЛОГОВОЙ СЛУЖБЫ",</t>
  </si>
  <si>
    <t>Г. НИЖНИЙ НОВГОРОД</t>
  </si>
  <si>
    <t>Психология профессиональной деятельности</t>
  </si>
  <si>
    <t>Итоговая аттестация</t>
  </si>
  <si>
    <t>1.1.1</t>
  </si>
  <si>
    <t>1.1.2</t>
  </si>
  <si>
    <t>2.1.1</t>
  </si>
  <si>
    <t>2.1.2</t>
  </si>
  <si>
    <t>2.1.3</t>
  </si>
  <si>
    <t>Мероприятия по противодействию коррупции на государственной службе</t>
  </si>
  <si>
    <t>6-8 часов в день</t>
  </si>
  <si>
    <t>Психологические приемы убедительности.  Психология влияния</t>
  </si>
  <si>
    <t>Психология участников процесса</t>
  </si>
  <si>
    <t>Тренинг «Дебаты»</t>
  </si>
  <si>
    <t>Тренинг эффективного публичного выступления.</t>
  </si>
  <si>
    <t xml:space="preserve">Методики удержания внимания слушателя в ходе выступления и их применение </t>
  </si>
  <si>
    <t>Основы риторики</t>
  </si>
  <si>
    <t>Основы судебной риторики.</t>
  </si>
  <si>
    <t>по программе:  «Выступление в суде»</t>
  </si>
  <si>
    <t xml:space="preserve">Работа с информацией. Приемы запоминания больших объемов информации </t>
  </si>
  <si>
    <t>Подготовка и произнесение судебной речи. Постановка речи.</t>
  </si>
  <si>
    <t xml:space="preserve">Практикум по юрислингвистическим аспектам коммуникации </t>
  </si>
  <si>
    <t>2.1.</t>
  </si>
  <si>
    <t>Выступление в суде</t>
  </si>
  <si>
    <t>2.1.1.1</t>
  </si>
  <si>
    <t>2.1.1.2</t>
  </si>
  <si>
    <t>2.1.1.3</t>
  </si>
  <si>
    <t>2.1.1.4</t>
  </si>
  <si>
    <t>2.1.1.5</t>
  </si>
  <si>
    <t>2.2.1.1</t>
  </si>
  <si>
    <t>2.2.1.2</t>
  </si>
  <si>
    <t>2.2.1.3</t>
  </si>
  <si>
    <t>Категория, группа должностей:</t>
  </si>
  <si>
    <t>Продолжительность обучения:</t>
  </si>
  <si>
    <t>с отрывом от исполнения служебных обязанностей по замещаемой должности государственной гражданской службы</t>
  </si>
  <si>
    <t>ведущая, старшая группы должностей,                                             категория: руководители, специалисты, обеспечивающие специалисты</t>
  </si>
  <si>
    <t>Базовое образование</t>
  </si>
  <si>
    <t>высшее профессиональное</t>
  </si>
  <si>
    <t>Продолжительность программы</t>
  </si>
  <si>
    <t xml:space="preserve">По окончании выдается </t>
  </si>
  <si>
    <t>удостоверение о повышении квалификации</t>
  </si>
  <si>
    <t>развития компетенций специалистов в области правового обеспечения деятельности налоговых органов, усвоение теоретических и практических основ подготовки и методики выступлений в суде, а также отработка практических навыков короткого выступления перед аудиторией</t>
  </si>
  <si>
    <t>40 час</t>
  </si>
  <si>
    <t>40 часов</t>
  </si>
  <si>
    <t>№ п/п</t>
  </si>
  <si>
    <t>Количество часов</t>
  </si>
  <si>
    <t>Формы аттестации и контроля знаний</t>
  </si>
  <si>
    <t>Всего</t>
  </si>
  <si>
    <t>по видам занятий</t>
  </si>
  <si>
    <t>практические занятия</t>
  </si>
  <si>
    <t xml:space="preserve">Ректор </t>
  </si>
  <si>
    <t>Приволжского института повышения квалификации ФНС  России      _______________   Н.Ф.Беляков</t>
  </si>
  <si>
    <t>Форма аттестации и контроля знаний</t>
  </si>
  <si>
    <t>УТВЕРЖДАЮ</t>
  </si>
  <si>
    <t>Ректор</t>
  </si>
  <si>
    <t>Приволжского института повышения квалификации ФНС России</t>
  </si>
  <si>
    <t>______________________Н.Ф. Беляков</t>
  </si>
  <si>
    <t>« __ »   ______________   2015    г.</t>
  </si>
  <si>
    <t>Проректор по учебной и научной работе</t>
  </si>
  <si>
    <t>Приволжского института повышения квалификации ФНС  России _______________ И.В. Кожанова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</si>
</sst>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53">
      <alignment/>
      <protection/>
    </xf>
    <xf numFmtId="0" fontId="3" fillId="0" borderId="0" xfId="53" applyFont="1" applyAlignment="1">
      <alignment horizontal="right" vertical="top" wrapText="1"/>
      <protection/>
    </xf>
    <xf numFmtId="0" fontId="2" fillId="0" borderId="0" xfId="53" applyFont="1" applyBorder="1" applyAlignment="1">
      <alignment horizontal="left" vertical="top" wrapText="1"/>
      <protection/>
    </xf>
    <xf numFmtId="0" fontId="5" fillId="0" borderId="0" xfId="53" applyFont="1" applyAlignment="1">
      <alignment vertical="top" wrapText="1"/>
      <protection/>
    </xf>
    <xf numFmtId="0" fontId="8" fillId="0" borderId="0" xfId="53" applyFont="1" applyAlignment="1">
      <alignment horizontal="center" vertical="center"/>
      <protection/>
    </xf>
    <xf numFmtId="0" fontId="12" fillId="0" borderId="0" xfId="53" applyFont="1" applyBorder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2" xfId="53" applyFont="1" applyBorder="1" applyAlignment="1">
      <alignment horizontal="center" vertical="top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2" fillId="0" borderId="0" xfId="53" applyFont="1" applyAlignment="1">
      <alignment/>
      <protection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54" applyFont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53" applyFont="1" applyAlignment="1">
      <alignment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" fillId="0" borderId="0" xfId="53" applyNumberFormat="1" applyFont="1" applyAlignment="1">
      <alignment/>
      <protection/>
    </xf>
    <xf numFmtId="0" fontId="3" fillId="0" borderId="0" xfId="54" applyFont="1" applyAlignment="1">
      <alignment vertical="top" wrapText="1"/>
      <protection/>
    </xf>
    <xf numFmtId="0" fontId="2" fillId="0" borderId="10" xfId="53" applyFont="1" applyBorder="1" applyAlignment="1">
      <alignment horizontal="center"/>
      <protection/>
    </xf>
    <xf numFmtId="0" fontId="3" fillId="0" borderId="0" xfId="54" applyFont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justify" vertical="top" wrapText="1"/>
    </xf>
    <xf numFmtId="0" fontId="2" fillId="0" borderId="14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15" fillId="0" borderId="0" xfId="0" applyFont="1" applyAlignment="1">
      <alignment horizontal="center"/>
    </xf>
    <xf numFmtId="0" fontId="3" fillId="0" borderId="0" xfId="54" applyFont="1" applyAlignment="1">
      <alignment horizontal="center" wrapText="1"/>
      <protection/>
    </xf>
    <xf numFmtId="0" fontId="5" fillId="0" borderId="0" xfId="0" applyFont="1" applyAlignment="1">
      <alignment horizontal="left" vertical="top" wrapText="1"/>
    </xf>
    <xf numFmtId="0" fontId="2" fillId="0" borderId="0" xfId="53" applyFont="1" applyAlignment="1">
      <alignment horizontal="center" vertical="top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 applyAlignment="1">
      <alignment vertical="top" wrapText="1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53" applyFont="1" applyAlignment="1">
      <alignment horizontal="center"/>
      <protection/>
    </xf>
    <xf numFmtId="0" fontId="2" fillId="0" borderId="14" xfId="53" applyFont="1" applyBorder="1" applyAlignment="1">
      <alignment vertical="center" wrapText="1"/>
      <protection/>
    </xf>
    <xf numFmtId="0" fontId="2" fillId="0" borderId="15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2" fillId="0" borderId="15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53" applyFont="1" applyAlignment="1">
      <alignment/>
      <protection/>
    </xf>
    <xf numFmtId="0" fontId="14" fillId="0" borderId="0" xfId="0" applyFont="1" applyAlignment="1">
      <alignment/>
    </xf>
    <xf numFmtId="0" fontId="12" fillId="0" borderId="0" xfId="53" applyFont="1" applyAlignment="1">
      <alignment/>
      <protection/>
    </xf>
    <xf numFmtId="0" fontId="2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П ЮЛ ВП ГНИ" xfId="53"/>
    <cellStyle name="Обычный_УП ЮЛ КП ГН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workbookViewId="0" topLeftCell="A21">
      <selection activeCell="A37" sqref="A37:H38"/>
    </sheetView>
  </sheetViews>
  <sheetFormatPr defaultColWidth="9.140625" defaultRowHeight="15"/>
  <cols>
    <col min="1" max="1" width="7.00390625" style="17" customWidth="1"/>
    <col min="2" max="2" width="15.8515625" style="17" customWidth="1"/>
    <col min="3" max="4" width="9.140625" style="17" customWidth="1"/>
    <col min="5" max="5" width="11.28125" style="17" customWidth="1"/>
    <col min="6" max="7" width="9.140625" style="17" customWidth="1"/>
    <col min="8" max="8" width="17.140625" style="17" customWidth="1"/>
    <col min="9" max="9" width="15.28125" style="17" customWidth="1"/>
    <col min="10" max="16384" width="9.140625" style="17" customWidth="1"/>
  </cols>
  <sheetData>
    <row r="1" spans="1:9" ht="12.75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5" t="s">
        <v>24</v>
      </c>
      <c r="B2" s="75"/>
      <c r="C2" s="75"/>
      <c r="D2" s="75"/>
      <c r="E2" s="75"/>
      <c r="F2" s="75"/>
      <c r="G2" s="75"/>
      <c r="H2" s="75"/>
      <c r="I2" s="75"/>
    </row>
    <row r="3" spans="1:9" ht="12.75">
      <c r="A3" s="75" t="s">
        <v>25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5" t="s">
        <v>26</v>
      </c>
      <c r="B4" s="75"/>
      <c r="C4" s="75"/>
      <c r="D4" s="75"/>
      <c r="E4" s="75"/>
      <c r="F4" s="75"/>
      <c r="G4" s="75"/>
      <c r="H4" s="75"/>
      <c r="I4" s="75"/>
    </row>
    <row r="5" spans="1:9" ht="11.2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15.75" customHeight="1">
      <c r="A6" s="78"/>
      <c r="B6" s="78"/>
      <c r="C6" s="78"/>
      <c r="D6" s="78"/>
      <c r="E6" s="78"/>
      <c r="F6" s="21"/>
      <c r="G6" s="78"/>
      <c r="H6" s="78"/>
      <c r="I6" s="78"/>
    </row>
    <row r="7" spans="1:9" ht="10.5" customHeight="1">
      <c r="A7" s="79"/>
      <c r="B7" s="79"/>
      <c r="C7" s="79"/>
      <c r="D7" s="79"/>
      <c r="E7" s="79"/>
      <c r="F7" s="21"/>
      <c r="G7" s="62"/>
      <c r="H7" s="62"/>
      <c r="I7" s="62"/>
    </row>
    <row r="8" spans="1:9" ht="2.25" customHeight="1">
      <c r="A8" s="76"/>
      <c r="B8" s="76"/>
      <c r="C8" s="76"/>
      <c r="D8" s="76"/>
      <c r="E8" s="76"/>
      <c r="F8" s="55"/>
      <c r="G8" s="76"/>
      <c r="H8" s="76"/>
      <c r="I8" s="76"/>
    </row>
    <row r="9" spans="1:9" ht="15.75" customHeight="1" hidden="1">
      <c r="A9" s="62"/>
      <c r="B9" s="62"/>
      <c r="C9" s="62"/>
      <c r="D9" s="62"/>
      <c r="E9" s="62"/>
      <c r="F9" s="48"/>
      <c r="G9" s="62"/>
      <c r="H9" s="62"/>
      <c r="I9" s="62"/>
    </row>
    <row r="10" spans="1:9" ht="15.75" customHeight="1" hidden="1">
      <c r="A10" s="49"/>
      <c r="B10" s="49"/>
      <c r="C10" s="49"/>
      <c r="D10" s="49"/>
      <c r="E10" s="49"/>
      <c r="F10" s="48"/>
      <c r="G10" s="62"/>
      <c r="H10" s="62"/>
      <c r="I10" s="62"/>
    </row>
    <row r="11" spans="1:9" ht="15.75">
      <c r="A11" s="82"/>
      <c r="B11" s="82"/>
      <c r="C11" s="82"/>
      <c r="D11" s="82"/>
      <c r="E11" s="82"/>
      <c r="F11" s="21"/>
      <c r="G11" s="62"/>
      <c r="H11" s="62"/>
      <c r="I11" s="62"/>
    </row>
    <row r="12" spans="6:9" ht="14.25" customHeight="1" hidden="1">
      <c r="F12" s="21"/>
      <c r="G12" s="18"/>
      <c r="H12" s="18"/>
      <c r="I12" s="18"/>
    </row>
    <row r="13" spans="7:9" ht="13.5" customHeight="1" hidden="1">
      <c r="G13" s="18"/>
      <c r="H13" s="18"/>
      <c r="I13" s="18"/>
    </row>
    <row r="14" spans="1:9" ht="15.75" hidden="1">
      <c r="A14" s="79"/>
      <c r="B14" s="83"/>
      <c r="C14" s="83"/>
      <c r="D14" s="83"/>
      <c r="E14" s="83"/>
      <c r="F14" s="21"/>
      <c r="G14" s="18"/>
      <c r="H14" s="18"/>
      <c r="I14" s="18"/>
    </row>
    <row r="15" spans="1:9" ht="15.75">
      <c r="A15" s="84" t="s">
        <v>10</v>
      </c>
      <c r="B15" s="84"/>
      <c r="C15" s="84"/>
      <c r="D15" s="84"/>
      <c r="E15" s="84"/>
      <c r="F15" s="84"/>
      <c r="G15" s="84"/>
      <c r="H15" s="84"/>
      <c r="I15" s="84"/>
    </row>
    <row r="16" spans="1:9" ht="15.75" customHeight="1">
      <c r="A16" s="84" t="s">
        <v>0</v>
      </c>
      <c r="B16" s="84"/>
      <c r="C16" s="84"/>
      <c r="D16" s="84"/>
      <c r="E16" s="84"/>
      <c r="F16" s="84"/>
      <c r="G16" s="84"/>
      <c r="H16" s="84"/>
      <c r="I16" s="84"/>
    </row>
    <row r="17" spans="1:9" ht="24" customHeight="1">
      <c r="A17" s="90" t="str">
        <f>УТП!A18</f>
        <v>по программе:  «Выступление в суде»</v>
      </c>
      <c r="B17" s="90"/>
      <c r="C17" s="90"/>
      <c r="D17" s="90"/>
      <c r="E17" s="90"/>
      <c r="F17" s="90"/>
      <c r="G17" s="90"/>
      <c r="H17" s="90"/>
      <c r="I17" s="90"/>
    </row>
    <row r="18" spans="1:9" ht="69" customHeight="1">
      <c r="A18" s="19" t="s">
        <v>1</v>
      </c>
      <c r="B18" s="74" t="s">
        <v>66</v>
      </c>
      <c r="C18" s="74"/>
      <c r="D18" s="74"/>
      <c r="E18" s="74"/>
      <c r="F18" s="74"/>
      <c r="G18" s="74"/>
      <c r="H18" s="74"/>
      <c r="I18" s="74"/>
    </row>
    <row r="19" spans="1:10" ht="53.25" customHeight="1">
      <c r="A19" s="65" t="s">
        <v>57</v>
      </c>
      <c r="B19" s="65"/>
      <c r="C19" s="65"/>
      <c r="D19" s="77" t="s">
        <v>60</v>
      </c>
      <c r="E19" s="77"/>
      <c r="F19" s="77"/>
      <c r="G19" s="77"/>
      <c r="H19" s="77"/>
      <c r="I19" s="77"/>
      <c r="J19" s="20"/>
    </row>
    <row r="20" spans="1:9" ht="30.75" customHeight="1">
      <c r="A20" s="65" t="s">
        <v>58</v>
      </c>
      <c r="B20" s="65"/>
      <c r="C20" s="74" t="s">
        <v>68</v>
      </c>
      <c r="D20" s="74"/>
      <c r="E20" s="74"/>
      <c r="F20" s="74"/>
      <c r="G20" s="74"/>
      <c r="H20" s="74"/>
      <c r="I20" s="74"/>
    </row>
    <row r="21" spans="1:9" ht="15.75" customHeight="1">
      <c r="A21" s="67" t="s">
        <v>2</v>
      </c>
      <c r="B21" s="67"/>
      <c r="C21" s="74" t="s">
        <v>59</v>
      </c>
      <c r="D21" s="74"/>
      <c r="E21" s="74"/>
      <c r="F21" s="74"/>
      <c r="G21" s="74"/>
      <c r="H21" s="74"/>
      <c r="I21" s="74"/>
    </row>
    <row r="22" spans="1:9" ht="15.75" customHeight="1">
      <c r="A22" s="65" t="s">
        <v>3</v>
      </c>
      <c r="B22" s="65"/>
      <c r="C22" s="74" t="s">
        <v>35</v>
      </c>
      <c r="D22" s="74"/>
      <c r="E22" s="22"/>
      <c r="F22" s="22"/>
      <c r="G22" s="22"/>
      <c r="H22" s="22"/>
      <c r="I22" s="22"/>
    </row>
    <row r="23" spans="1:9" ht="29.25" customHeight="1">
      <c r="A23" s="66" t="s">
        <v>69</v>
      </c>
      <c r="B23" s="66" t="s">
        <v>8</v>
      </c>
      <c r="C23" s="66"/>
      <c r="D23" s="66"/>
      <c r="E23" s="66"/>
      <c r="F23" s="61" t="s">
        <v>70</v>
      </c>
      <c r="G23" s="61"/>
      <c r="H23" s="61"/>
      <c r="I23" s="66" t="s">
        <v>71</v>
      </c>
    </row>
    <row r="24" spans="1:9" ht="15.75" customHeight="1">
      <c r="A24" s="66"/>
      <c r="B24" s="66"/>
      <c r="C24" s="66"/>
      <c r="D24" s="66"/>
      <c r="E24" s="66"/>
      <c r="F24" s="88" t="s">
        <v>72</v>
      </c>
      <c r="G24" s="63" t="s">
        <v>73</v>
      </c>
      <c r="H24" s="64"/>
      <c r="I24" s="66"/>
    </row>
    <row r="25" spans="1:9" ht="51.75" customHeight="1">
      <c r="A25" s="66"/>
      <c r="B25" s="66"/>
      <c r="C25" s="66"/>
      <c r="D25" s="66"/>
      <c r="E25" s="66"/>
      <c r="F25" s="89"/>
      <c r="G25" s="14" t="s">
        <v>12</v>
      </c>
      <c r="H25" s="14" t="s">
        <v>74</v>
      </c>
      <c r="I25" s="66"/>
    </row>
    <row r="26" spans="1:9" ht="15" customHeight="1">
      <c r="A26" s="34" t="s">
        <v>15</v>
      </c>
      <c r="B26" s="64" t="s">
        <v>16</v>
      </c>
      <c r="C26" s="91"/>
      <c r="D26" s="91"/>
      <c r="E26" s="63"/>
      <c r="F26" s="36">
        <f>УТП!E27</f>
        <v>2</v>
      </c>
      <c r="G26" s="34">
        <f>УТП!F27</f>
        <v>2</v>
      </c>
      <c r="H26" s="34">
        <f>УТП!G27</f>
        <v>0</v>
      </c>
      <c r="I26" s="34"/>
    </row>
    <row r="27" spans="1:9" ht="24" customHeight="1">
      <c r="A27" s="31" t="s">
        <v>14</v>
      </c>
      <c r="B27" s="81" t="s">
        <v>17</v>
      </c>
      <c r="C27" s="81"/>
      <c r="D27" s="81"/>
      <c r="E27" s="81"/>
      <c r="F27" s="28">
        <f>УТП!E28</f>
        <v>2</v>
      </c>
      <c r="G27" s="28">
        <f>УТП!F28</f>
        <v>2</v>
      </c>
      <c r="H27" s="28">
        <f>УТП!G28</f>
        <v>0</v>
      </c>
      <c r="I27" s="28" t="s">
        <v>5</v>
      </c>
    </row>
    <row r="28" spans="1:9" ht="21.75" customHeight="1">
      <c r="A28" s="37" t="s">
        <v>22</v>
      </c>
      <c r="B28" s="68" t="s">
        <v>20</v>
      </c>
      <c r="C28" s="69"/>
      <c r="D28" s="69"/>
      <c r="E28" s="70"/>
      <c r="F28" s="30">
        <f>УТП!E31</f>
        <v>36</v>
      </c>
      <c r="G28" s="30">
        <f>УТП!F31</f>
        <v>4</v>
      </c>
      <c r="H28" s="30">
        <f>УТП!G31</f>
        <v>32</v>
      </c>
      <c r="I28" s="30"/>
    </row>
    <row r="29" spans="1:9" ht="21.75" customHeight="1">
      <c r="A29" s="37" t="s">
        <v>13</v>
      </c>
      <c r="B29" s="81" t="str">
        <f>УТП!B32</f>
        <v>Выступление в суде</v>
      </c>
      <c r="C29" s="81"/>
      <c r="D29" s="81"/>
      <c r="E29" s="81"/>
      <c r="F29" s="30">
        <f>F30+F31+F32</f>
        <v>36</v>
      </c>
      <c r="G29" s="30">
        <f>G30+G31+G32</f>
        <v>4</v>
      </c>
      <c r="H29" s="30">
        <f>H30+H31+H32</f>
        <v>32</v>
      </c>
      <c r="I29" s="30"/>
    </row>
    <row r="30" spans="1:9" ht="33" customHeight="1">
      <c r="A30" s="31" t="s">
        <v>31</v>
      </c>
      <c r="B30" s="81" t="str">
        <f>УТП!B33</f>
        <v>Основы риторики</v>
      </c>
      <c r="C30" s="81"/>
      <c r="D30" s="81"/>
      <c r="E30" s="81"/>
      <c r="F30" s="28">
        <f>УТП!E33</f>
        <v>20</v>
      </c>
      <c r="G30" s="28">
        <f>УТП!F33</f>
        <v>4</v>
      </c>
      <c r="H30" s="28">
        <f>УТП!G33</f>
        <v>16</v>
      </c>
      <c r="I30" s="28" t="str">
        <f>УТП!H32</f>
        <v>экзамен</v>
      </c>
    </row>
    <row r="31" spans="1:9" ht="33" customHeight="1">
      <c r="A31" s="31" t="s">
        <v>32</v>
      </c>
      <c r="B31" s="81" t="str">
        <f>УТП!B39</f>
        <v>Психология профессиональной деятельности</v>
      </c>
      <c r="C31" s="81"/>
      <c r="D31" s="81"/>
      <c r="E31" s="81"/>
      <c r="F31" s="28">
        <f>УТП!E39</f>
        <v>12</v>
      </c>
      <c r="G31" s="28">
        <f>УТП!F39</f>
        <v>0</v>
      </c>
      <c r="H31" s="28">
        <f>УТП!G39</f>
        <v>12</v>
      </c>
      <c r="I31" s="28"/>
    </row>
    <row r="32" spans="1:9" ht="36" customHeight="1">
      <c r="A32" s="31" t="s">
        <v>33</v>
      </c>
      <c r="B32" s="71" t="str">
        <f>УТП!B43</f>
        <v>Работа с информацией. Приемы запоминания больших объемов информации </v>
      </c>
      <c r="C32" s="72"/>
      <c r="D32" s="72"/>
      <c r="E32" s="73"/>
      <c r="F32" s="28">
        <f>УТП!E43</f>
        <v>4</v>
      </c>
      <c r="G32" s="28">
        <f>УТП!F43</f>
        <v>0</v>
      </c>
      <c r="H32" s="28">
        <f>УТП!G43</f>
        <v>4</v>
      </c>
      <c r="I32" s="29"/>
    </row>
    <row r="33" spans="1:9" ht="42" customHeight="1">
      <c r="A33" s="31"/>
      <c r="B33" s="64" t="s">
        <v>28</v>
      </c>
      <c r="C33" s="91"/>
      <c r="D33" s="91"/>
      <c r="E33" s="63"/>
      <c r="F33" s="30">
        <v>2</v>
      </c>
      <c r="G33" s="28"/>
      <c r="H33" s="28"/>
      <c r="I33" s="32" t="str">
        <f>УТП!H44</f>
        <v>экзамен в форме тестирования</v>
      </c>
    </row>
    <row r="34" spans="1:9" ht="15.75" customHeight="1">
      <c r="A34" s="28"/>
      <c r="B34" s="85" t="s">
        <v>9</v>
      </c>
      <c r="C34" s="86"/>
      <c r="D34" s="86"/>
      <c r="E34" s="87"/>
      <c r="F34" s="30">
        <f>F26+F28+F33</f>
        <v>40</v>
      </c>
      <c r="G34" s="30">
        <f>G26+G28+G33</f>
        <v>6</v>
      </c>
      <c r="H34" s="30">
        <f>H26+H28+H33</f>
        <v>32</v>
      </c>
      <c r="I34" s="28"/>
    </row>
    <row r="35" spans="1:9" ht="15.75" hidden="1">
      <c r="A35" s="42"/>
      <c r="B35" s="43"/>
      <c r="C35" s="43"/>
      <c r="D35" s="43"/>
      <c r="E35" s="43"/>
      <c r="F35" s="44"/>
      <c r="G35" s="44"/>
      <c r="H35" s="44"/>
      <c r="I35" s="42"/>
    </row>
    <row r="36" spans="1:9" ht="15.7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1:8" ht="15.75">
      <c r="A37" s="80" t="s">
        <v>75</v>
      </c>
      <c r="B37" s="80"/>
      <c r="C37" s="80"/>
      <c r="D37" s="80"/>
      <c r="E37" s="80"/>
      <c r="F37" s="80"/>
      <c r="G37" s="80"/>
      <c r="H37" s="80"/>
    </row>
    <row r="38" spans="1:8" ht="15.75">
      <c r="A38" s="59" t="s">
        <v>76</v>
      </c>
      <c r="B38" s="59"/>
      <c r="C38" s="59"/>
      <c r="D38" s="59"/>
      <c r="E38" s="59"/>
      <c r="F38" s="59"/>
      <c r="G38" s="59"/>
      <c r="H38" s="59"/>
    </row>
  </sheetData>
  <sheetProtection/>
  <mergeCells count="44">
    <mergeCell ref="F24:F25"/>
    <mergeCell ref="A17:I17"/>
    <mergeCell ref="B26:E26"/>
    <mergeCell ref="B31:E31"/>
    <mergeCell ref="B33:E33"/>
    <mergeCell ref="B30:E30"/>
    <mergeCell ref="C21:I21"/>
    <mergeCell ref="B27:E27"/>
    <mergeCell ref="A37:H37"/>
    <mergeCell ref="C20:I20"/>
    <mergeCell ref="B29:E29"/>
    <mergeCell ref="A11:E11"/>
    <mergeCell ref="A14:E14"/>
    <mergeCell ref="A16:I16"/>
    <mergeCell ref="B18:I18"/>
    <mergeCell ref="A19:C19"/>
    <mergeCell ref="B34:E34"/>
    <mergeCell ref="A15:I15"/>
    <mergeCell ref="G9:I9"/>
    <mergeCell ref="A6:E6"/>
    <mergeCell ref="G6:I6"/>
    <mergeCell ref="A7:E7"/>
    <mergeCell ref="G7:I7"/>
    <mergeCell ref="G8:I8"/>
    <mergeCell ref="B28:E28"/>
    <mergeCell ref="B32:E32"/>
    <mergeCell ref="C22:D22"/>
    <mergeCell ref="A22:B22"/>
    <mergeCell ref="B23:E25"/>
    <mergeCell ref="A1:I1"/>
    <mergeCell ref="A2:I2"/>
    <mergeCell ref="A3:I3"/>
    <mergeCell ref="A4:I4"/>
    <mergeCell ref="A8:E8"/>
    <mergeCell ref="F23:H23"/>
    <mergeCell ref="G11:I11"/>
    <mergeCell ref="A9:E9"/>
    <mergeCell ref="G10:I10"/>
    <mergeCell ref="G24:H24"/>
    <mergeCell ref="A20:B20"/>
    <mergeCell ref="A23:A25"/>
    <mergeCell ref="I23:I25"/>
    <mergeCell ref="A21:B21"/>
    <mergeCell ref="D19:I19"/>
  </mergeCells>
  <printOptions/>
  <pageMargins left="0.9448818897637796" right="0.35433070866141736" top="0.7874015748031497" bottom="0.7874015748031497" header="0" footer="0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06" zoomScaleNormal="106" workbookViewId="0" topLeftCell="A37">
      <selection activeCell="B37" sqref="B37:D37"/>
    </sheetView>
  </sheetViews>
  <sheetFormatPr defaultColWidth="9.140625" defaultRowHeight="15"/>
  <cols>
    <col min="1" max="1" width="10.57421875" style="13" customWidth="1"/>
    <col min="2" max="2" width="18.421875" style="27" customWidth="1"/>
    <col min="3" max="3" width="6.28125" style="27" customWidth="1"/>
    <col min="4" max="4" width="17.7109375" style="27" customWidth="1"/>
    <col min="5" max="5" width="7.57421875" style="13" customWidth="1"/>
    <col min="6" max="6" width="12.7109375" style="13" customWidth="1"/>
    <col min="7" max="7" width="18.57421875" style="13" customWidth="1"/>
    <col min="8" max="8" width="17.140625" style="13" customWidth="1"/>
    <col min="9" max="9" width="15.00390625" style="13" hidden="1" customWidth="1"/>
    <col min="10" max="16384" width="9.140625" style="1" customWidth="1"/>
  </cols>
  <sheetData>
    <row r="1" spans="1:9" ht="1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9" ht="1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</row>
    <row r="3" spans="1:9" ht="15" customHeight="1">
      <c r="A3" s="75" t="s">
        <v>25</v>
      </c>
      <c r="B3" s="75"/>
      <c r="C3" s="75"/>
      <c r="D3" s="75"/>
      <c r="E3" s="75"/>
      <c r="F3" s="75"/>
      <c r="G3" s="75"/>
      <c r="H3" s="75"/>
      <c r="I3" s="75"/>
    </row>
    <row r="4" spans="1:9" ht="15" customHeight="1">
      <c r="A4" s="75" t="s">
        <v>26</v>
      </c>
      <c r="B4" s="75"/>
      <c r="C4" s="75"/>
      <c r="D4" s="75"/>
      <c r="E4" s="75"/>
      <c r="F4" s="75"/>
      <c r="G4" s="75"/>
      <c r="H4" s="75"/>
      <c r="I4" s="75"/>
    </row>
    <row r="5" spans="1:9" ht="1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15" customHeight="1">
      <c r="A6" s="40"/>
      <c r="B6" s="40"/>
      <c r="C6" s="40"/>
      <c r="D6" s="40"/>
      <c r="E6" s="40"/>
      <c r="F6" s="90" t="s">
        <v>78</v>
      </c>
      <c r="G6" s="90"/>
      <c r="H6" s="90"/>
      <c r="I6" s="40"/>
    </row>
    <row r="7" spans="1:9" ht="15" customHeight="1">
      <c r="A7" s="40"/>
      <c r="B7" s="40"/>
      <c r="C7" s="40"/>
      <c r="D7" s="40"/>
      <c r="E7" s="40"/>
      <c r="F7" s="62" t="s">
        <v>79</v>
      </c>
      <c r="G7" s="62"/>
      <c r="H7" s="62"/>
      <c r="I7" s="40"/>
    </row>
    <row r="8" spans="1:9" ht="15" customHeight="1">
      <c r="A8" s="40"/>
      <c r="B8" s="40"/>
      <c r="C8" s="40"/>
      <c r="D8" s="40"/>
      <c r="E8" s="40"/>
      <c r="F8" s="62" t="s">
        <v>80</v>
      </c>
      <c r="G8" s="62"/>
      <c r="H8" s="62"/>
      <c r="I8" s="40"/>
    </row>
    <row r="9" spans="1:9" ht="15" customHeight="1">
      <c r="A9" s="40"/>
      <c r="B9" s="40"/>
      <c r="C9" s="40"/>
      <c r="D9" s="40"/>
      <c r="E9" s="40"/>
      <c r="F9" s="62"/>
      <c r="G9" s="62"/>
      <c r="H9" s="62"/>
      <c r="I9" s="40"/>
    </row>
    <row r="10" spans="1:9" ht="15" customHeight="1">
      <c r="A10" s="40"/>
      <c r="B10" s="40"/>
      <c r="C10" s="40"/>
      <c r="D10" s="40"/>
      <c r="E10" s="40"/>
      <c r="F10" s="62"/>
      <c r="G10" s="62"/>
      <c r="H10" s="62"/>
      <c r="I10" s="40"/>
    </row>
    <row r="11" spans="1:9" ht="21.75" customHeight="1">
      <c r="A11" s="40"/>
      <c r="B11" s="40"/>
      <c r="C11" s="40"/>
      <c r="D11" s="40"/>
      <c r="E11" s="40"/>
      <c r="F11" s="62" t="s">
        <v>81</v>
      </c>
      <c r="G11" s="62"/>
      <c r="H11" s="62"/>
      <c r="I11" s="40"/>
    </row>
    <row r="12" spans="1:9" ht="9" customHeight="1">
      <c r="A12" s="40"/>
      <c r="B12" s="40"/>
      <c r="C12" s="40"/>
      <c r="D12" s="40"/>
      <c r="E12" s="40"/>
      <c r="F12" s="125"/>
      <c r="G12" s="126"/>
      <c r="H12" s="126"/>
      <c r="I12" s="40"/>
    </row>
    <row r="13" spans="1:9" ht="15" customHeight="1">
      <c r="A13" s="23"/>
      <c r="B13" s="26"/>
      <c r="C13" s="26"/>
      <c r="D13" s="26"/>
      <c r="E13" s="23"/>
      <c r="F13" s="62" t="s">
        <v>82</v>
      </c>
      <c r="G13" s="62"/>
      <c r="H13" s="62"/>
      <c r="I13" s="23"/>
    </row>
    <row r="14" spans="1:9" ht="8.25" customHeight="1">
      <c r="A14" s="2"/>
      <c r="B14" s="26"/>
      <c r="C14" s="26"/>
      <c r="D14" s="26"/>
      <c r="E14" s="23"/>
      <c r="F14" s="23"/>
      <c r="G14" s="60"/>
      <c r="H14" s="60"/>
      <c r="I14" s="60"/>
    </row>
    <row r="15" spans="1:9" ht="15" customHeight="1">
      <c r="A15" s="2"/>
      <c r="B15" s="3"/>
      <c r="C15" s="26"/>
      <c r="D15" s="26"/>
      <c r="E15" s="23"/>
      <c r="F15" s="23"/>
      <c r="G15" s="23"/>
      <c r="H15" s="23"/>
      <c r="I15" s="23"/>
    </row>
    <row r="16" spans="1:9" ht="15.75">
      <c r="A16" s="118" t="s">
        <v>11</v>
      </c>
      <c r="B16" s="118"/>
      <c r="C16" s="118"/>
      <c r="D16" s="118"/>
      <c r="E16" s="118"/>
      <c r="F16" s="118"/>
      <c r="G16" s="118"/>
      <c r="H16" s="118"/>
      <c r="I16" s="118"/>
    </row>
    <row r="17" spans="1:9" ht="15.75">
      <c r="A17" s="119" t="s">
        <v>0</v>
      </c>
      <c r="B17" s="119"/>
      <c r="C17" s="119"/>
      <c r="D17" s="119"/>
      <c r="E17" s="119"/>
      <c r="F17" s="119"/>
      <c r="G17" s="119"/>
      <c r="H17" s="119"/>
      <c r="I17" s="119"/>
    </row>
    <row r="18" spans="1:14" ht="18.75">
      <c r="A18" s="121" t="s">
        <v>43</v>
      </c>
      <c r="B18" s="121"/>
      <c r="C18" s="121"/>
      <c r="D18" s="121"/>
      <c r="E18" s="121"/>
      <c r="F18" s="121"/>
      <c r="G18" s="121"/>
      <c r="H18" s="121"/>
      <c r="I18" s="121"/>
      <c r="M18" s="4"/>
      <c r="N18" s="4"/>
    </row>
    <row r="19" spans="1:14" ht="15" customHeight="1">
      <c r="A19" s="23"/>
      <c r="B19" s="26"/>
      <c r="C19" s="26"/>
      <c r="D19" s="26"/>
      <c r="E19" s="23"/>
      <c r="F19" s="23"/>
      <c r="G19" s="23"/>
      <c r="H19" s="23"/>
      <c r="I19" s="23"/>
      <c r="M19" s="5"/>
      <c r="N19" s="5"/>
    </row>
    <row r="20" spans="1:10" ht="21.75" customHeight="1">
      <c r="A20" s="103" t="s">
        <v>61</v>
      </c>
      <c r="B20" s="103"/>
      <c r="C20" s="77" t="s">
        <v>62</v>
      </c>
      <c r="D20" s="77"/>
      <c r="E20" s="77"/>
      <c r="F20" s="77"/>
      <c r="G20" s="77"/>
      <c r="H20" s="77"/>
      <c r="I20" s="7"/>
      <c r="J20" s="6"/>
    </row>
    <row r="21" spans="1:10" ht="33" customHeight="1">
      <c r="A21" s="102" t="s">
        <v>63</v>
      </c>
      <c r="B21" s="102"/>
      <c r="C21" s="117" t="s">
        <v>67</v>
      </c>
      <c r="D21" s="117"/>
      <c r="E21" s="117"/>
      <c r="F21" s="117"/>
      <c r="G21" s="117"/>
      <c r="H21" s="117"/>
      <c r="I21" s="117"/>
      <c r="J21" s="7"/>
    </row>
    <row r="22" spans="1:10" ht="21" customHeight="1">
      <c r="A22" s="67" t="s">
        <v>4</v>
      </c>
      <c r="B22" s="67"/>
      <c r="C22" s="117" t="s">
        <v>21</v>
      </c>
      <c r="D22" s="117"/>
      <c r="E22" s="117"/>
      <c r="F22" s="117"/>
      <c r="G22" s="117"/>
      <c r="H22" s="117"/>
      <c r="I22" s="117"/>
      <c r="J22" s="8"/>
    </row>
    <row r="23" spans="1:10" ht="21" customHeight="1">
      <c r="A23" s="67" t="s">
        <v>64</v>
      </c>
      <c r="B23" s="67"/>
      <c r="C23" s="117" t="s">
        <v>65</v>
      </c>
      <c r="D23" s="117"/>
      <c r="E23" s="117"/>
      <c r="F23" s="117"/>
      <c r="G23" s="117"/>
      <c r="H23" s="117"/>
      <c r="I23" s="117"/>
      <c r="J23" s="8"/>
    </row>
    <row r="24" spans="1:9" ht="27" customHeight="1">
      <c r="A24" s="104" t="s">
        <v>69</v>
      </c>
      <c r="B24" s="104" t="s">
        <v>8</v>
      </c>
      <c r="C24" s="104"/>
      <c r="D24" s="104"/>
      <c r="E24" s="104" t="s">
        <v>70</v>
      </c>
      <c r="F24" s="104"/>
      <c r="G24" s="104"/>
      <c r="H24" s="111" t="s">
        <v>77</v>
      </c>
      <c r="I24" s="25"/>
    </row>
    <row r="25" spans="1:8" ht="15.75" customHeight="1">
      <c r="A25" s="104"/>
      <c r="B25" s="104"/>
      <c r="C25" s="104"/>
      <c r="D25" s="104"/>
      <c r="E25" s="104" t="s">
        <v>72</v>
      </c>
      <c r="F25" s="104" t="s">
        <v>73</v>
      </c>
      <c r="G25" s="104"/>
      <c r="H25" s="112"/>
    </row>
    <row r="26" spans="1:9" ht="47.25" customHeight="1">
      <c r="A26" s="104"/>
      <c r="B26" s="104"/>
      <c r="C26" s="104"/>
      <c r="D26" s="104"/>
      <c r="E26" s="104"/>
      <c r="F26" s="14" t="s">
        <v>12</v>
      </c>
      <c r="G26" s="14" t="s">
        <v>74</v>
      </c>
      <c r="H26" s="113"/>
      <c r="I26" s="1"/>
    </row>
    <row r="27" spans="1:9" ht="15.75">
      <c r="A27" s="16" t="s">
        <v>15</v>
      </c>
      <c r="B27" s="95" t="s">
        <v>16</v>
      </c>
      <c r="C27" s="96"/>
      <c r="D27" s="97"/>
      <c r="E27" s="14">
        <v>2</v>
      </c>
      <c r="F27" s="14">
        <v>2</v>
      </c>
      <c r="G27" s="14">
        <f>G28</f>
        <v>0</v>
      </c>
      <c r="H27" s="35"/>
      <c r="I27" s="1"/>
    </row>
    <row r="28" spans="1:9" ht="15.75">
      <c r="A28" s="9" t="s">
        <v>14</v>
      </c>
      <c r="B28" s="114" t="s">
        <v>17</v>
      </c>
      <c r="C28" s="115"/>
      <c r="D28" s="116"/>
      <c r="E28" s="14">
        <f>SUM(E29:E30)</f>
        <v>2</v>
      </c>
      <c r="F28" s="14">
        <f>SUM(F29:F30)</f>
        <v>2</v>
      </c>
      <c r="G28" s="14">
        <f>SUM(G29:G30)</f>
        <v>0</v>
      </c>
      <c r="H28" s="14"/>
      <c r="I28" s="1"/>
    </row>
    <row r="29" spans="1:8" s="46" customFormat="1" ht="38.25" customHeight="1">
      <c r="A29" s="45" t="s">
        <v>29</v>
      </c>
      <c r="B29" s="120" t="s">
        <v>18</v>
      </c>
      <c r="C29" s="93"/>
      <c r="D29" s="94"/>
      <c r="E29" s="15">
        <v>1</v>
      </c>
      <c r="F29" s="15">
        <v>1</v>
      </c>
      <c r="G29" s="15"/>
      <c r="H29" s="15"/>
    </row>
    <row r="30" spans="1:8" s="46" customFormat="1" ht="36.75" customHeight="1">
      <c r="A30" s="45" t="s">
        <v>30</v>
      </c>
      <c r="B30" s="99" t="s">
        <v>34</v>
      </c>
      <c r="C30" s="100"/>
      <c r="D30" s="101"/>
      <c r="E30" s="15">
        <f>SUM(F30:G30)</f>
        <v>1</v>
      </c>
      <c r="F30" s="15">
        <v>1</v>
      </c>
      <c r="G30" s="15"/>
      <c r="H30" s="15"/>
    </row>
    <row r="31" spans="1:9" ht="15.75">
      <c r="A31" s="9" t="s">
        <v>19</v>
      </c>
      <c r="B31" s="108" t="s">
        <v>20</v>
      </c>
      <c r="C31" s="109"/>
      <c r="D31" s="110"/>
      <c r="E31" s="14">
        <f>E33+E39+E43</f>
        <v>36</v>
      </c>
      <c r="F31" s="14">
        <f>F33+F39+F43</f>
        <v>4</v>
      </c>
      <c r="G31" s="14">
        <f>G33+G39+G43</f>
        <v>32</v>
      </c>
      <c r="H31" s="15"/>
      <c r="I31" s="1"/>
    </row>
    <row r="32" spans="1:9" ht="15.75">
      <c r="A32" s="9" t="s">
        <v>47</v>
      </c>
      <c r="B32" s="105" t="s">
        <v>48</v>
      </c>
      <c r="C32" s="106"/>
      <c r="D32" s="107"/>
      <c r="E32" s="14">
        <f>E31</f>
        <v>36</v>
      </c>
      <c r="F32" s="14">
        <f>F31</f>
        <v>4</v>
      </c>
      <c r="G32" s="14">
        <f>G31</f>
        <v>32</v>
      </c>
      <c r="H32" s="14" t="s">
        <v>6</v>
      </c>
      <c r="I32" s="1"/>
    </row>
    <row r="33" spans="1:8" s="51" customFormat="1" ht="24" customHeight="1">
      <c r="A33" s="53" t="s">
        <v>31</v>
      </c>
      <c r="B33" s="105" t="s">
        <v>41</v>
      </c>
      <c r="C33" s="106"/>
      <c r="D33" s="107"/>
      <c r="E33" s="52">
        <f>SUM(E34:E38)</f>
        <v>20</v>
      </c>
      <c r="F33" s="52">
        <f>SUM(F34:F38)</f>
        <v>4</v>
      </c>
      <c r="G33" s="52">
        <f>SUM(G34:G38)</f>
        <v>16</v>
      </c>
      <c r="H33" s="58"/>
    </row>
    <row r="34" spans="1:8" s="51" customFormat="1" ht="22.5" customHeight="1">
      <c r="A34" s="56" t="s">
        <v>49</v>
      </c>
      <c r="B34" s="92" t="s">
        <v>42</v>
      </c>
      <c r="C34" s="92"/>
      <c r="D34" s="92"/>
      <c r="E34" s="54">
        <v>4</v>
      </c>
      <c r="F34" s="15">
        <v>4</v>
      </c>
      <c r="G34" s="57"/>
      <c r="H34" s="58"/>
    </row>
    <row r="35" spans="1:8" s="51" customFormat="1" ht="34.5" customHeight="1">
      <c r="A35" s="56" t="s">
        <v>50</v>
      </c>
      <c r="B35" s="92" t="s">
        <v>45</v>
      </c>
      <c r="C35" s="92"/>
      <c r="D35" s="92"/>
      <c r="E35" s="54">
        <v>4</v>
      </c>
      <c r="F35" s="15"/>
      <c r="G35" s="54">
        <v>4</v>
      </c>
      <c r="H35" s="58"/>
    </row>
    <row r="36" spans="1:8" s="51" customFormat="1" ht="37.5" customHeight="1">
      <c r="A36" s="56" t="s">
        <v>51</v>
      </c>
      <c r="B36" s="92" t="s">
        <v>39</v>
      </c>
      <c r="C36" s="92"/>
      <c r="D36" s="92"/>
      <c r="E36" s="54">
        <v>4</v>
      </c>
      <c r="F36" s="15"/>
      <c r="G36" s="54">
        <v>4</v>
      </c>
      <c r="H36" s="58"/>
    </row>
    <row r="37" spans="1:8" s="51" customFormat="1" ht="52.5" customHeight="1">
      <c r="A37" s="56" t="s">
        <v>52</v>
      </c>
      <c r="B37" s="92" t="s">
        <v>40</v>
      </c>
      <c r="C37" s="92"/>
      <c r="D37" s="92"/>
      <c r="E37" s="54">
        <v>4</v>
      </c>
      <c r="F37" s="54"/>
      <c r="G37" s="54">
        <v>4</v>
      </c>
      <c r="H37" s="15"/>
    </row>
    <row r="38" spans="1:8" s="51" customFormat="1" ht="24" customHeight="1">
      <c r="A38" s="56" t="s">
        <v>53</v>
      </c>
      <c r="B38" s="92" t="s">
        <v>38</v>
      </c>
      <c r="C38" s="93"/>
      <c r="D38" s="94"/>
      <c r="E38" s="54">
        <v>4</v>
      </c>
      <c r="F38" s="54"/>
      <c r="G38" s="54">
        <v>4</v>
      </c>
      <c r="H38" s="15"/>
    </row>
    <row r="39" spans="1:8" s="51" customFormat="1" ht="36.75" customHeight="1">
      <c r="A39" s="53" t="s">
        <v>32</v>
      </c>
      <c r="B39" s="98" t="s">
        <v>27</v>
      </c>
      <c r="C39" s="98"/>
      <c r="D39" s="98"/>
      <c r="E39" s="52">
        <f>SUM(E40:E42)</f>
        <v>12</v>
      </c>
      <c r="F39" s="52">
        <f>SUM(F40:F42)</f>
        <v>0</v>
      </c>
      <c r="G39" s="52">
        <f>SUM(G40:G42)</f>
        <v>12</v>
      </c>
      <c r="H39" s="14"/>
    </row>
    <row r="40" spans="1:8" s="51" customFormat="1" ht="37.5" customHeight="1">
      <c r="A40" s="56" t="s">
        <v>54</v>
      </c>
      <c r="B40" s="92" t="s">
        <v>36</v>
      </c>
      <c r="C40" s="92"/>
      <c r="D40" s="92"/>
      <c r="E40" s="54">
        <v>4</v>
      </c>
      <c r="F40" s="54"/>
      <c r="G40" s="54">
        <v>4</v>
      </c>
      <c r="H40" s="15"/>
    </row>
    <row r="41" spans="1:8" s="51" customFormat="1" ht="19.5" customHeight="1">
      <c r="A41" s="56" t="s">
        <v>55</v>
      </c>
      <c r="B41" s="92" t="s">
        <v>37</v>
      </c>
      <c r="C41" s="92"/>
      <c r="D41" s="92"/>
      <c r="E41" s="54">
        <v>4</v>
      </c>
      <c r="F41" s="54"/>
      <c r="G41" s="54">
        <v>4</v>
      </c>
      <c r="H41" s="15"/>
    </row>
    <row r="42" spans="1:8" s="51" customFormat="1" ht="39" customHeight="1">
      <c r="A42" s="56" t="s">
        <v>56</v>
      </c>
      <c r="B42" s="92" t="s">
        <v>46</v>
      </c>
      <c r="C42" s="93"/>
      <c r="D42" s="94"/>
      <c r="E42" s="54">
        <v>4</v>
      </c>
      <c r="F42" s="54"/>
      <c r="G42" s="54">
        <v>4</v>
      </c>
      <c r="H42" s="15"/>
    </row>
    <row r="43" spans="1:9" ht="33" customHeight="1">
      <c r="A43" s="9" t="s">
        <v>33</v>
      </c>
      <c r="B43" s="98" t="s">
        <v>44</v>
      </c>
      <c r="C43" s="98"/>
      <c r="D43" s="98"/>
      <c r="E43" s="14">
        <v>4</v>
      </c>
      <c r="F43" s="14"/>
      <c r="G43" s="14">
        <v>4</v>
      </c>
      <c r="H43" s="14"/>
      <c r="I43" s="1"/>
    </row>
    <row r="44" spans="1:10" s="12" customFormat="1" ht="25.5">
      <c r="A44" s="10"/>
      <c r="B44" s="95" t="s">
        <v>28</v>
      </c>
      <c r="C44" s="96"/>
      <c r="D44" s="97"/>
      <c r="E44" s="14">
        <v>2</v>
      </c>
      <c r="F44" s="50"/>
      <c r="G44" s="50"/>
      <c r="H44" s="47" t="s">
        <v>21</v>
      </c>
      <c r="I44" s="38"/>
      <c r="J44" s="38"/>
    </row>
    <row r="45" spans="1:10" s="12" customFormat="1" ht="15.75" customHeight="1">
      <c r="A45" s="11"/>
      <c r="B45" s="98" t="s">
        <v>7</v>
      </c>
      <c r="C45" s="98"/>
      <c r="D45" s="98"/>
      <c r="E45" s="14">
        <f>E27+E31+E44</f>
        <v>40</v>
      </c>
      <c r="F45" s="14">
        <f>F27+F31+F44</f>
        <v>6</v>
      </c>
      <c r="G45" s="14">
        <f>G27+G31+G44</f>
        <v>32</v>
      </c>
      <c r="H45" s="11"/>
      <c r="I45" s="38"/>
      <c r="J45" s="39"/>
    </row>
    <row r="46" spans="1:9" s="12" customFormat="1" ht="15.75" customHeight="1">
      <c r="A46" s="2"/>
      <c r="B46" s="24"/>
      <c r="C46" s="24"/>
      <c r="D46" s="24"/>
      <c r="E46" s="2"/>
      <c r="F46" s="2"/>
      <c r="G46" s="2"/>
      <c r="H46" s="2"/>
      <c r="I46" s="39"/>
    </row>
    <row r="47" spans="1:9" ht="15.75">
      <c r="A47" s="80"/>
      <c r="B47" s="80"/>
      <c r="C47" s="80"/>
      <c r="D47" s="80"/>
      <c r="E47" s="80"/>
      <c r="F47" s="80"/>
      <c r="G47" s="80"/>
      <c r="H47" s="80"/>
      <c r="I47" s="41"/>
    </row>
    <row r="48" spans="1:8" ht="15.75">
      <c r="A48" s="59"/>
      <c r="B48" s="59"/>
      <c r="C48" s="59"/>
      <c r="D48" s="59"/>
      <c r="E48" s="59"/>
      <c r="F48" s="59"/>
      <c r="G48" s="59"/>
      <c r="H48" s="59"/>
    </row>
    <row r="49" spans="1:8" ht="15.75">
      <c r="A49" s="122" t="s">
        <v>83</v>
      </c>
      <c r="B49" s="123"/>
      <c r="C49" s="123"/>
      <c r="D49" s="123"/>
      <c r="E49" s="123"/>
      <c r="F49" s="123"/>
      <c r="G49" s="123"/>
      <c r="H49" s="123"/>
    </row>
    <row r="50" spans="1:8" ht="15.75">
      <c r="A50" s="122" t="s">
        <v>84</v>
      </c>
      <c r="B50" s="124"/>
      <c r="C50" s="124"/>
      <c r="D50" s="124"/>
      <c r="E50" s="124"/>
      <c r="F50" s="124"/>
      <c r="G50" s="124"/>
      <c r="H50" s="124"/>
    </row>
  </sheetData>
  <sheetProtection/>
  <mergeCells count="50">
    <mergeCell ref="F13:H13"/>
    <mergeCell ref="A49:H49"/>
    <mergeCell ref="A50:H50"/>
    <mergeCell ref="F6:H6"/>
    <mergeCell ref="F7:H7"/>
    <mergeCell ref="F8:H9"/>
    <mergeCell ref="F10:H10"/>
    <mergeCell ref="F11:H11"/>
    <mergeCell ref="F12:H12"/>
    <mergeCell ref="B27:D27"/>
    <mergeCell ref="A16:I16"/>
    <mergeCell ref="A17:I17"/>
    <mergeCell ref="B36:D36"/>
    <mergeCell ref="C21:I21"/>
    <mergeCell ref="B29:D29"/>
    <mergeCell ref="E25:E26"/>
    <mergeCell ref="B34:D34"/>
    <mergeCell ref="A18:I18"/>
    <mergeCell ref="H24:H26"/>
    <mergeCell ref="F25:G25"/>
    <mergeCell ref="B28:D28"/>
    <mergeCell ref="B40:D40"/>
    <mergeCell ref="B38:D38"/>
    <mergeCell ref="A23:B23"/>
    <mergeCell ref="B32:D32"/>
    <mergeCell ref="B35:D35"/>
    <mergeCell ref="C23:I23"/>
    <mergeCell ref="E24:G24"/>
    <mergeCell ref="B39:D39"/>
    <mergeCell ref="B33:D33"/>
    <mergeCell ref="B31:D31"/>
    <mergeCell ref="B37:D37"/>
    <mergeCell ref="A22:B22"/>
    <mergeCell ref="C22:I22"/>
    <mergeCell ref="A1:I1"/>
    <mergeCell ref="A2:I2"/>
    <mergeCell ref="A3:I3"/>
    <mergeCell ref="A4:I4"/>
    <mergeCell ref="B30:D30"/>
    <mergeCell ref="A21:B21"/>
    <mergeCell ref="A20:B20"/>
    <mergeCell ref="C20:H20"/>
    <mergeCell ref="A24:A26"/>
    <mergeCell ref="B24:D26"/>
    <mergeCell ref="A47:H47"/>
    <mergeCell ref="B42:D42"/>
    <mergeCell ref="B44:D44"/>
    <mergeCell ref="B45:D45"/>
    <mergeCell ref="B43:D43"/>
    <mergeCell ref="B41:D4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подготовки персонала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Суховеева Оксана Ивановна</cp:lastModifiedBy>
  <cp:lastPrinted>2015-09-23T13:10:13Z</cp:lastPrinted>
  <dcterms:created xsi:type="dcterms:W3CDTF">2011-10-21T10:01:16Z</dcterms:created>
  <dcterms:modified xsi:type="dcterms:W3CDTF">2015-09-24T11:36:33Z</dcterms:modified>
  <cp:category/>
  <cp:version/>
  <cp:contentType/>
  <cp:contentStatus/>
</cp:coreProperties>
</file>