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7496" windowHeight="11016" tabRatio="737"/>
  </bookViews>
  <sheets>
    <sheet name="Прил.21(ДО)" sheetId="44" r:id="rId1"/>
    <sheet name="Прил.22(ДО)" sheetId="45" r:id="rId2"/>
  </sheets>
  <calcPr calcId="152511"/>
</workbook>
</file>

<file path=xl/calcChain.xml><?xml version="1.0" encoding="utf-8"?>
<calcChain xmlns="http://schemas.openxmlformats.org/spreadsheetml/2006/main">
  <c r="D188" i="44" l="1"/>
  <c r="C188" i="44"/>
  <c r="D183" i="44"/>
  <c r="C183" i="44"/>
  <c r="A180" i="44"/>
  <c r="A181" i="44" s="1"/>
  <c r="A182" i="44" s="1"/>
  <c r="A175" i="44"/>
  <c r="A176" i="44" s="1"/>
  <c r="A177" i="44" s="1"/>
  <c r="D169" i="44"/>
  <c r="C169" i="44"/>
  <c r="A167" i="44"/>
  <c r="A168" i="44" s="1"/>
  <c r="A171" i="44" s="1"/>
  <c r="A172" i="44" s="1"/>
  <c r="A160" i="44"/>
  <c r="A161" i="44" s="1"/>
  <c r="A162" i="44" s="1"/>
  <c r="A163" i="44" s="1"/>
  <c r="A164" i="44" s="1"/>
  <c r="A165" i="44" s="1"/>
  <c r="D156" i="44"/>
  <c r="C156" i="44"/>
  <c r="D147" i="44"/>
  <c r="C147" i="44"/>
  <c r="D130" i="44"/>
  <c r="C130" i="44"/>
  <c r="D120" i="44"/>
  <c r="C120" i="44"/>
  <c r="A112" i="44"/>
  <c r="A113" i="44" s="1"/>
  <c r="A114" i="44" s="1"/>
  <c r="A115" i="44" s="1"/>
  <c r="A116" i="44" s="1"/>
  <c r="A117" i="44" s="1"/>
  <c r="A118" i="44" s="1"/>
  <c r="A119" i="44" s="1"/>
  <c r="A122" i="44" s="1"/>
  <c r="A123" i="44" s="1"/>
  <c r="A124" i="44" s="1"/>
  <c r="A125" i="44" s="1"/>
  <c r="A126" i="44" s="1"/>
  <c r="A127" i="44" s="1"/>
  <c r="A128" i="44" s="1"/>
  <c r="A129" i="44" s="1"/>
  <c r="A132" i="44" s="1"/>
  <c r="A133" i="44" s="1"/>
  <c r="A134" i="44" s="1"/>
  <c r="A135" i="44" s="1"/>
  <c r="A136" i="44" s="1"/>
  <c r="A137" i="44" s="1"/>
  <c r="A138" i="44" s="1"/>
  <c r="A139" i="44" s="1"/>
  <c r="A140" i="44" s="1"/>
  <c r="A141" i="44" s="1"/>
  <c r="A142" i="44" s="1"/>
  <c r="A143" i="44" s="1"/>
  <c r="A144" i="44" s="1"/>
  <c r="A145" i="44" s="1"/>
  <c r="A146" i="44" s="1"/>
  <c r="A149" i="44" s="1"/>
  <c r="A150" i="44" s="1"/>
  <c r="A151" i="44" s="1"/>
  <c r="A152" i="44" s="1"/>
  <c r="A153" i="44" s="1"/>
  <c r="A154" i="44" s="1"/>
  <c r="A155" i="44" s="1"/>
  <c r="A158" i="44" s="1"/>
  <c r="D109" i="44"/>
  <c r="C109" i="44"/>
  <c r="D95" i="44"/>
  <c r="C95" i="44"/>
  <c r="D59" i="44"/>
  <c r="C59" i="44"/>
  <c r="C189" i="44" l="1"/>
  <c r="D189" i="44"/>
</calcChain>
</file>

<file path=xl/sharedStrings.xml><?xml version="1.0" encoding="utf-8"?>
<sst xmlns="http://schemas.openxmlformats.org/spreadsheetml/2006/main" count="383" uniqueCount="195">
  <si>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</si>
  <si>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</si>
  <si>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</si>
  <si>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</si>
  <si>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</si>
  <si>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</si>
  <si>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</si>
  <si>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</si>
  <si>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</si>
  <si>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</si>
  <si>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</si>
  <si>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</si>
  <si>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</si>
  <si>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</si>
  <si>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</si>
  <si>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</si>
  <si>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</si>
  <si>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</si>
  <si>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</si>
  <si>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</si>
  <si>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КН №10</t>
  </si>
  <si>
    <t>МИ ФНС России по ценам</t>
  </si>
  <si>
    <t>МИ ФНС России по Центральному ФО</t>
  </si>
  <si>
    <t>МИ ЦОД ФНС России</t>
  </si>
  <si>
    <t>МИ ЦОД ФНС России №2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</si>
  <si>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</si>
  <si>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</si>
  <si>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</si>
  <si>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</si>
  <si>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</si>
  <si>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</si>
  <si>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</si>
  <si>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</si>
  <si>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</si>
  <si>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</si>
  <si>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</si>
  <si>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</si>
  <si>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</si>
  <si>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</si>
  <si>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</si>
  <si>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</si>
  <si>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</si>
  <si>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</si>
  <si>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</si>
  <si>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</si>
  <si>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</si>
  <si>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</si>
  <si>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</si>
  <si>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</si>
  <si>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</si>
  <si>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</si>
  <si>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</si>
  <si>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</si>
  <si>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</si>
  <si>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</si>
  <si>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</si>
  <si>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</si>
  <si>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</si>
  <si>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</si>
  <si>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</si>
  <si>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</si>
  <si>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</si>
  <si>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</si>
  <si>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</si>
  <si>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</si>
  <si>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</si>
  <si>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</si>
  <si>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</si>
  <si>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</si>
  <si>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</si>
  <si>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</si>
  <si>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</si>
  <si>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</si>
  <si>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</si>
  <si>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</si>
  <si>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</si>
  <si>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</si>
  <si>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</si>
  <si>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</si>
  <si>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</si>
  <si>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</si>
  <si>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</si>
  <si>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</si>
  <si>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</si>
  <si>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</si>
  <si>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</si>
  <si>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</si>
  <si>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</si>
  <si>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</si>
  <si>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</si>
  <si>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</si>
  <si>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</si>
  <si>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</si>
  <si>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</si>
  <si>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</si>
  <si>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</si>
  <si>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</si>
  <si>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</si>
  <si>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</si>
  <si>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</si>
  <si>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</si>
  <si>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</si>
  <si>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</si>
  <si>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Забайкальский край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</si>
  <si>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</si>
  <si>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</si>
  <si>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</si>
  <si>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</si>
  <si>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</si>
  <si>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</si>
  <si>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</si>
  <si>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</si>
  <si>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АО</t>
  </si>
  <si>
    <t>приказом ФНС России</t>
  </si>
  <si>
    <t>№ п/п</t>
  </si>
  <si>
    <t>Управления ФНС России по субъектам Российской Федерации, 
межрегиональные инспекции 
ФНС России</t>
  </si>
  <si>
    <t>Итого:</t>
  </si>
  <si>
    <t>ВСЕГО:</t>
  </si>
  <si>
    <t>Центральный аппарат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</si>
  <si>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</si>
  <si>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</si>
  <si>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</si>
  <si>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</si>
  <si>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</si>
  <si>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Управление информационных технологий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</si>
  <si>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</si>
  <si>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</si>
  <si>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</si>
  <si>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</si>
  <si>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</si>
  <si>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</si>
  <si>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</si>
  <si>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</si>
  <si>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</si>
  <si>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</si>
  <si>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</si>
  <si>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</si>
  <si>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</si>
  <si>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</si>
  <si>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трансфертного ценообразования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</si>
  <si>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</si>
  <si>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</si>
  <si>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</si>
  <si>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>Управление информационной безопасности</t>
  </si>
  <si>
    <t>Управление профессионального развития</t>
  </si>
  <si>
    <t>Управление развития кадрового потенциала и служебной культуры</t>
  </si>
  <si>
    <t>Управление организационного развития и пользовательского опыта</t>
  </si>
  <si>
    <t xml:space="preserve">№ </t>
  </si>
  <si>
    <t>Управление внутреннего аудита</t>
  </si>
  <si>
    <t>Запорожская область</t>
  </si>
  <si>
    <t>Донецкая Народная Республика</t>
  </si>
  <si>
    <t>Луганская Народная Республика</t>
  </si>
  <si>
    <t>Херсонская область</t>
  </si>
  <si>
    <t>УТВЕРЖДЕНО</t>
  </si>
  <si>
    <t>МИ ФНС России по управлению долгом</t>
  </si>
  <si>
    <t>МИ ФНС России по КН № 8</t>
  </si>
  <si>
    <t>Управление специальных проектов</t>
  </si>
  <si>
    <t>от "   "                 20    г.</t>
  </si>
  <si>
    <t xml:space="preserve">План-график дополнительного профессионального образования гражданских служащих в Приволжском институте повышения квалификации ФНС России на 2023 год 
(заочная форма обучения с применением  дистанционных образовательных технологий и электронного обучения) </t>
  </si>
  <si>
    <t>Объем человеко-часов</t>
  </si>
  <si>
    <t>Межрегиональная инспекция Федеральной налоговой службы по контролю и надзору за налогоплательщиками в сфере бюджетного финансирования</t>
  </si>
  <si>
    <t>Период обучения:</t>
  </si>
  <si>
    <t>*Территориальные органы и структурные подразделения центрального аппарата  ФНС России самостоятельно выбирают учебные программы из перечня, исходя из указанных человеко-часов</t>
  </si>
  <si>
    <t>В том числе по программам повышения квалификации для гражданских служащих, замещающих должности  главной, ведущей, старшей и младшей групп должностей категории руководители, специалисты, обеспечивающие специалисты, установленной продолжительности обучения*</t>
  </si>
  <si>
    <t>В том числе по программам повышения квалификации для гражданских служащих, замещающих должности  главной, ведущей, старшей и младшей групп должностей категории руководители, специалисты, обеспечивающие специалисты, продолжительности обучения 72 часа*</t>
  </si>
  <si>
    <t>Предоставление государственных услуг органами ФНС России в сфере государственной регистрации юридических лиц и индивидуальных предпринимателей (базовый, повышенный, мастерский уровень) (72 час.)</t>
  </si>
  <si>
    <t>Урегулирование и взыскание задолженности (базовый, повышенный, мастерский уровень) (72 час.)</t>
  </si>
  <si>
    <t>Налог на добавленную стоимость (базовый, повышенный, мастерский уровень) (72 час.)</t>
  </si>
  <si>
    <t>Налогообложение прибыли организаций  (базовый, повышенный, мастерский уровень) (72 час.)</t>
  </si>
  <si>
    <t>Актуальные вопросы проведения камеральных налоговых проверок в АИС "Налог 3" (72 час.)</t>
  </si>
  <si>
    <t>Налогообложение доходов физических лиц (72 час.)</t>
  </si>
  <si>
    <t>Противодействие коррупции в сфере государственного управления  (72 час.)</t>
  </si>
  <si>
    <t>Противодействие коррупции в сфере государственных (муниципальных) закупок (72 час.)</t>
  </si>
  <si>
    <t>Управление персоналом на государственной гражданской службе (72 час.)</t>
  </si>
  <si>
    <t>Обеспечение процедур банкротства в АИС "Налог 3" (72 час.)</t>
  </si>
  <si>
    <t>15.05.23-02.06.23</t>
  </si>
  <si>
    <t>04.09.23-29.09.23</t>
  </si>
  <si>
    <t>Бухгалтерский учет, анализ бухгалтерской информации в целях налогового контроля (72 час.)</t>
  </si>
  <si>
    <t>Досудебное урегулирование налоговых споров (базовый, повышенный, мастерский уровень) (72 час.)</t>
  </si>
  <si>
    <t>Правовые и судебные аспекты деятельности налоговых органов (базовый, повышенный, мастерский уровень)
(72 час.)</t>
  </si>
  <si>
    <t>Учет организаций и физических лиц (базовый, повышенный, мастерский уровень) (72 час.)</t>
  </si>
  <si>
    <t>Оператор удостоверяющего центра  (102 час.)</t>
  </si>
  <si>
    <t>06.02.23-06.03.23</t>
  </si>
  <si>
    <t>Приложение № 22</t>
  </si>
  <si>
    <t>Приложение № 21</t>
  </si>
  <si>
    <t>Управление контроля налоговых органов</t>
  </si>
  <si>
    <t>1. Контрактная система в сфере закупок товаров, работ, услуг для обеспечения государственных нужд (108 час.)</t>
  </si>
  <si>
    <t>2. Управление государственными и муниципальными закупками  (108 час.)</t>
  </si>
  <si>
    <t>16.01.23-10.02.23</t>
  </si>
  <si>
    <t>13.11.23-01.12.23</t>
  </si>
  <si>
    <t>10.04.23-10.05.23</t>
  </si>
  <si>
    <t>от "   "                  20    г.</t>
  </si>
  <si>
    <t>к приказу ФНС России</t>
  </si>
  <si>
    <t>Приложение № 2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</si>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</sst>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73">
    <xf numFmtId="0" fontId="1" fillId="0" borderId="0" xfId="0" applyFont="1" applyFill="1" applyBorder="1"/>
    <xf numFmtId="0" fontId="1" fillId="0" borderId="0" xfId="0" applyFont="1" applyFill="1" applyBorder="1"/>
    <xf numFmtId="0" fontId="4" fillId="0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2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vertical="center"/>
    </xf>
    <xf numFmtId="0" fontId="1" fillId="0" borderId="0" xfId="3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vertical="top" wrapText="1" readingOrder="1"/>
    </xf>
    <xf numFmtId="0" fontId="7" fillId="0" borderId="2" xfId="1" applyNumberFormat="1" applyFont="1" applyFill="1" applyBorder="1" applyAlignment="1">
      <alignment horizontal="right" vertical="top" wrapText="1" readingOrder="1"/>
    </xf>
    <xf numFmtId="0" fontId="5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/>
    <xf numFmtId="0" fontId="7" fillId="0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2" applyFont="1" applyFill="1" applyBorder="1" applyAlignment="1">
      <alignment vertical="center" wrapText="1"/>
    </xf>
    <xf numFmtId="1" fontId="6" fillId="0" borderId="2" xfId="1" applyNumberFormat="1" applyFont="1" applyFill="1" applyBorder="1" applyAlignment="1">
      <alignment horizontal="center" vertical="top" wrapText="1" readingOrder="1"/>
    </xf>
    <xf numFmtId="0" fontId="6" fillId="0" borderId="2" xfId="1" applyNumberFormat="1" applyFont="1" applyFill="1" applyBorder="1" applyAlignment="1">
      <alignment horizontal="center" vertical="center" readingOrder="1"/>
    </xf>
    <xf numFmtId="1" fontId="7" fillId="0" borderId="2" xfId="1" applyNumberFormat="1" applyFont="1" applyFill="1" applyBorder="1" applyAlignment="1">
      <alignment horizontal="center" vertical="top" wrapText="1" readingOrder="1"/>
    </xf>
    <xf numFmtId="0" fontId="4" fillId="2" borderId="2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horizontal="center" vertical="top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readingOrder="1"/>
    </xf>
    <xf numFmtId="0" fontId="5" fillId="0" borderId="2" xfId="1" applyNumberFormat="1" applyFont="1" applyFill="1" applyBorder="1" applyAlignment="1">
      <alignment horizontal="right" vertical="top" wrapText="1" readingOrder="1"/>
    </xf>
    <xf numFmtId="0" fontId="5" fillId="0" borderId="2" xfId="1" applyNumberFormat="1" applyFont="1" applyFill="1" applyBorder="1" applyAlignment="1">
      <alignment horizontal="center" vertical="top" wrapText="1" readingOrder="1"/>
    </xf>
    <xf numFmtId="0" fontId="5" fillId="0" borderId="2" xfId="1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righ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4" fillId="0" borderId="0" xfId="4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</cellXfs>
  <cellStyles count="5">
    <cellStyle name="Normal" xfId="1"/>
    <cellStyle name="Обычный" xfId="0" builtinId="0"/>
    <cellStyle name="Обычный 3" xfId="2"/>
    <cellStyle name="Обычный 3 2" xfId="4"/>
    <cellStyle name="Обычный 5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showGridLines="0" tabSelected="1" topLeftCell="A16" workbookViewId="0">
      <selection activeCell="B16" sqref="B16:D16"/>
    </sheetView>
  </sheetViews>
  <sheetFormatPr defaultColWidth="9.109375" defaultRowHeight="14.4" x14ac:dyDescent="0.3"/>
  <cols>
    <col min="1" max="1" width="5.109375" style="1" customWidth="1"/>
    <col min="2" max="2" width="67.109375" style="1" customWidth="1"/>
    <col min="3" max="3" width="17.6640625" style="1" customWidth="1"/>
    <col min="4" max="4" width="20" style="1" customWidth="1"/>
    <col min="5" max="16384" width="9.109375" style="1"/>
  </cols>
  <sheetData>
    <row r="1" spans="1:4" x14ac:dyDescent="0.3">
      <c r="D1" s="36" t="s">
        <v>194</v>
      </c>
    </row>
    <row r="2" spans="1:4" x14ac:dyDescent="0.3">
      <c r="D2" s="37"/>
    </row>
    <row r="3" spans="1:4" x14ac:dyDescent="0.3">
      <c r="D3" s="37" t="s">
        <v>192</v>
      </c>
    </row>
    <row r="4" spans="1:4" x14ac:dyDescent="0.3">
      <c r="D4" s="37" t="s">
        <v>191</v>
      </c>
    </row>
    <row r="5" spans="1:4" x14ac:dyDescent="0.3">
      <c r="D5" s="37" t="s">
        <v>147</v>
      </c>
    </row>
    <row r="6" spans="1:4" x14ac:dyDescent="0.3">
      <c r="A6" s="2"/>
      <c r="B6" s="3"/>
      <c r="C6" s="3"/>
      <c r="D6" s="38" t="s">
        <v>184</v>
      </c>
    </row>
    <row r="7" spans="1:4" x14ac:dyDescent="0.3">
      <c r="A7" s="2"/>
      <c r="B7" s="3"/>
      <c r="C7" s="3"/>
      <c r="D7" s="39" t="s">
        <v>153</v>
      </c>
    </row>
    <row r="8" spans="1:4" x14ac:dyDescent="0.3">
      <c r="A8" s="2"/>
      <c r="B8" s="3"/>
      <c r="C8" s="3"/>
      <c r="D8" s="39" t="s">
        <v>113</v>
      </c>
    </row>
    <row r="9" spans="1:4" x14ac:dyDescent="0.3">
      <c r="A9" s="2"/>
      <c r="B9" s="3"/>
      <c r="C9" s="3"/>
      <c r="D9" s="39" t="s">
        <v>157</v>
      </c>
    </row>
    <row r="10" spans="1:4" x14ac:dyDescent="0.3">
      <c r="A10" s="2"/>
      <c r="B10" s="3"/>
      <c r="C10" s="3"/>
      <c r="D10" s="39" t="s">
        <v>147</v>
      </c>
    </row>
    <row r="11" spans="1:4" ht="59.25" customHeight="1" x14ac:dyDescent="0.3">
      <c r="A11" s="64" t="s">
        <v>158</v>
      </c>
      <c r="B11" s="64"/>
      <c r="C11" s="64"/>
      <c r="D11" s="64"/>
    </row>
    <row r="12" spans="1:4" ht="45.75" customHeight="1" x14ac:dyDescent="0.3">
      <c r="A12" s="65" t="s">
        <v>164</v>
      </c>
      <c r="B12" s="66"/>
      <c r="C12" s="66"/>
      <c r="D12" s="66"/>
    </row>
    <row r="13" spans="1:4" ht="40.5" customHeight="1" x14ac:dyDescent="0.3">
      <c r="A13" s="26">
        <v>1</v>
      </c>
      <c r="B13" s="59" t="s">
        <v>165</v>
      </c>
      <c r="C13" s="59"/>
      <c r="D13" s="59"/>
    </row>
    <row r="14" spans="1:4" ht="15.75" customHeight="1" x14ac:dyDescent="0.3">
      <c r="A14" s="26">
        <v>2</v>
      </c>
      <c r="B14" s="59" t="s">
        <v>166</v>
      </c>
      <c r="C14" s="59"/>
      <c r="D14" s="59"/>
    </row>
    <row r="15" spans="1:4" ht="16.5" customHeight="1" x14ac:dyDescent="0.3">
      <c r="A15" s="26">
        <v>3</v>
      </c>
      <c r="B15" s="56" t="s">
        <v>167</v>
      </c>
      <c r="C15" s="57"/>
      <c r="D15" s="58"/>
    </row>
    <row r="16" spans="1:4" ht="14.25" customHeight="1" x14ac:dyDescent="0.3">
      <c r="A16" s="26">
        <v>4</v>
      </c>
      <c r="B16" s="56" t="s">
        <v>168</v>
      </c>
      <c r="C16" s="57"/>
      <c r="D16" s="58"/>
    </row>
    <row r="17" spans="1:4" ht="15" customHeight="1" x14ac:dyDescent="0.3">
      <c r="A17" s="26">
        <v>5</v>
      </c>
      <c r="B17" s="56" t="s">
        <v>169</v>
      </c>
      <c r="C17" s="57"/>
      <c r="D17" s="58"/>
    </row>
    <row r="18" spans="1:4" ht="16.5" customHeight="1" x14ac:dyDescent="0.3">
      <c r="A18" s="26">
        <v>6</v>
      </c>
      <c r="B18" s="56" t="s">
        <v>170</v>
      </c>
      <c r="C18" s="57"/>
      <c r="D18" s="58"/>
    </row>
    <row r="19" spans="1:4" ht="15" customHeight="1" x14ac:dyDescent="0.3">
      <c r="A19" s="26">
        <v>7</v>
      </c>
      <c r="B19" s="59" t="s">
        <v>171</v>
      </c>
      <c r="C19" s="59"/>
      <c r="D19" s="59"/>
    </row>
    <row r="20" spans="1:4" ht="15" customHeight="1" x14ac:dyDescent="0.3">
      <c r="A20" s="26">
        <v>8</v>
      </c>
      <c r="B20" s="56" t="s">
        <v>172</v>
      </c>
      <c r="C20" s="57"/>
      <c r="D20" s="58"/>
    </row>
    <row r="21" spans="1:4" ht="15" customHeight="1" x14ac:dyDescent="0.3">
      <c r="A21" s="26">
        <v>9</v>
      </c>
      <c r="B21" s="56" t="s">
        <v>173</v>
      </c>
      <c r="C21" s="57"/>
      <c r="D21" s="58"/>
    </row>
    <row r="22" spans="1:4" ht="15" customHeight="1" x14ac:dyDescent="0.3">
      <c r="A22" s="26">
        <v>10</v>
      </c>
      <c r="B22" s="56" t="s">
        <v>174</v>
      </c>
      <c r="C22" s="57"/>
      <c r="D22" s="58"/>
    </row>
    <row r="23" spans="1:4" ht="31.5" customHeight="1" x14ac:dyDescent="0.3">
      <c r="A23" s="28"/>
      <c r="B23" s="28"/>
      <c r="C23" s="28"/>
      <c r="D23" s="28"/>
    </row>
    <row r="24" spans="1:4" x14ac:dyDescent="0.3">
      <c r="A24" s="60" t="s">
        <v>114</v>
      </c>
      <c r="B24" s="61" t="s">
        <v>115</v>
      </c>
      <c r="C24" s="62" t="s">
        <v>159</v>
      </c>
      <c r="D24" s="63"/>
    </row>
    <row r="25" spans="1:4" x14ac:dyDescent="0.3">
      <c r="A25" s="60"/>
      <c r="B25" s="61"/>
      <c r="C25" s="62" t="s">
        <v>161</v>
      </c>
      <c r="D25" s="63"/>
    </row>
    <row r="26" spans="1:4" ht="27.9" customHeight="1" x14ac:dyDescent="0.3">
      <c r="A26" s="60"/>
      <c r="B26" s="61"/>
      <c r="C26" s="19" t="s">
        <v>175</v>
      </c>
      <c r="D26" s="34" t="s">
        <v>189</v>
      </c>
    </row>
    <row r="27" spans="1:4" ht="27.9" customHeight="1" x14ac:dyDescent="0.3">
      <c r="A27" s="20">
        <v>1</v>
      </c>
      <c r="B27" s="19">
        <v>2</v>
      </c>
      <c r="C27" s="19">
        <v>3</v>
      </c>
      <c r="D27" s="20">
        <v>4</v>
      </c>
    </row>
    <row r="28" spans="1:4" s="8" customFormat="1" x14ac:dyDescent="0.3">
      <c r="A28" s="23" t="s">
        <v>118</v>
      </c>
      <c r="B28" s="23"/>
      <c r="C28" s="23"/>
      <c r="D28" s="27"/>
    </row>
    <row r="29" spans="1:4" s="8" customFormat="1" x14ac:dyDescent="0.3">
      <c r="A29" s="14">
        <v>1</v>
      </c>
      <c r="B29" s="15" t="s">
        <v>119</v>
      </c>
      <c r="C29" s="29">
        <v>0</v>
      </c>
      <c r="D29" s="13">
        <v>0</v>
      </c>
    </row>
    <row r="30" spans="1:4" s="8" customFormat="1" x14ac:dyDescent="0.3">
      <c r="A30" s="14">
        <v>2</v>
      </c>
      <c r="B30" s="15" t="s">
        <v>120</v>
      </c>
      <c r="C30" s="29">
        <v>72</v>
      </c>
      <c r="D30" s="13">
        <v>0</v>
      </c>
    </row>
    <row r="31" spans="1:4" s="8" customFormat="1" ht="24.75" customHeight="1" x14ac:dyDescent="0.3">
      <c r="A31" s="14">
        <v>3</v>
      </c>
      <c r="B31" s="15" t="s">
        <v>121</v>
      </c>
      <c r="C31" s="29">
        <v>0</v>
      </c>
      <c r="D31" s="13">
        <v>72</v>
      </c>
    </row>
    <row r="32" spans="1:4" s="8" customFormat="1" x14ac:dyDescent="0.3">
      <c r="A32" s="14">
        <v>4</v>
      </c>
      <c r="B32" s="15" t="s">
        <v>122</v>
      </c>
      <c r="C32" s="29">
        <v>144</v>
      </c>
      <c r="D32" s="13">
        <v>216</v>
      </c>
    </row>
    <row r="33" spans="1:4" s="8" customFormat="1" x14ac:dyDescent="0.3">
      <c r="A33" s="14">
        <v>5</v>
      </c>
      <c r="B33" s="15" t="s">
        <v>123</v>
      </c>
      <c r="C33" s="29">
        <v>0</v>
      </c>
      <c r="D33" s="13">
        <v>0</v>
      </c>
    </row>
    <row r="34" spans="1:4" s="8" customFormat="1" ht="24" customHeight="1" x14ac:dyDescent="0.3">
      <c r="A34" s="14">
        <v>6</v>
      </c>
      <c r="B34" s="15" t="s">
        <v>124</v>
      </c>
      <c r="C34" s="29">
        <v>0</v>
      </c>
      <c r="D34" s="13">
        <v>0</v>
      </c>
    </row>
    <row r="35" spans="1:4" s="8" customFormat="1" x14ac:dyDescent="0.3">
      <c r="A35" s="14">
        <v>7</v>
      </c>
      <c r="B35" s="15" t="s">
        <v>125</v>
      </c>
      <c r="C35" s="29">
        <v>72</v>
      </c>
      <c r="D35" s="13">
        <v>0</v>
      </c>
    </row>
    <row r="36" spans="1:4" s="8" customFormat="1" x14ac:dyDescent="0.3">
      <c r="A36" s="14">
        <v>8</v>
      </c>
      <c r="B36" s="15" t="s">
        <v>126</v>
      </c>
      <c r="C36" s="29">
        <v>0</v>
      </c>
      <c r="D36" s="13">
        <v>72</v>
      </c>
    </row>
    <row r="37" spans="1:4" s="8" customFormat="1" x14ac:dyDescent="0.3">
      <c r="A37" s="14">
        <v>9</v>
      </c>
      <c r="B37" s="15" t="s">
        <v>127</v>
      </c>
      <c r="C37" s="29">
        <v>72</v>
      </c>
      <c r="D37" s="13">
        <v>72</v>
      </c>
    </row>
    <row r="38" spans="1:4" s="8" customFormat="1" ht="15.75" customHeight="1" x14ac:dyDescent="0.3">
      <c r="A38" s="14">
        <v>10</v>
      </c>
      <c r="B38" s="15" t="s">
        <v>128</v>
      </c>
      <c r="C38" s="29">
        <v>72</v>
      </c>
      <c r="D38" s="13">
        <v>0</v>
      </c>
    </row>
    <row r="39" spans="1:4" s="8" customFormat="1" ht="27.75" customHeight="1" x14ac:dyDescent="0.3">
      <c r="A39" s="14">
        <v>11</v>
      </c>
      <c r="B39" s="15" t="s">
        <v>129</v>
      </c>
      <c r="C39" s="29">
        <v>0</v>
      </c>
      <c r="D39" s="13">
        <v>0</v>
      </c>
    </row>
    <row r="40" spans="1:4" s="8" customFormat="1" x14ac:dyDescent="0.3">
      <c r="A40" s="14">
        <v>12</v>
      </c>
      <c r="B40" s="15" t="s">
        <v>130</v>
      </c>
      <c r="C40" s="29">
        <v>0</v>
      </c>
      <c r="D40" s="13">
        <v>0</v>
      </c>
    </row>
    <row r="41" spans="1:4" s="8" customFormat="1" ht="12.75" customHeight="1" x14ac:dyDescent="0.3">
      <c r="A41" s="14">
        <v>13</v>
      </c>
      <c r="B41" s="15" t="s">
        <v>131</v>
      </c>
      <c r="C41" s="29">
        <v>0</v>
      </c>
      <c r="D41" s="13">
        <v>0</v>
      </c>
    </row>
    <row r="42" spans="1:4" s="8" customFormat="1" ht="15" customHeight="1" x14ac:dyDescent="0.3">
      <c r="A42" s="14">
        <v>14</v>
      </c>
      <c r="B42" s="15" t="s">
        <v>132</v>
      </c>
      <c r="C42" s="13">
        <v>0</v>
      </c>
      <c r="D42" s="13">
        <v>0</v>
      </c>
    </row>
    <row r="43" spans="1:4" s="8" customFormat="1" ht="25.5" customHeight="1" x14ac:dyDescent="0.3">
      <c r="A43" s="14">
        <v>15</v>
      </c>
      <c r="B43" s="15" t="s">
        <v>133</v>
      </c>
      <c r="C43" s="13">
        <v>0</v>
      </c>
      <c r="D43" s="13">
        <v>72</v>
      </c>
    </row>
    <row r="44" spans="1:4" s="8" customFormat="1" x14ac:dyDescent="0.3">
      <c r="A44" s="14">
        <v>16</v>
      </c>
      <c r="B44" s="15" t="s">
        <v>134</v>
      </c>
      <c r="C44" s="13">
        <v>0</v>
      </c>
      <c r="D44" s="13">
        <v>0</v>
      </c>
    </row>
    <row r="45" spans="1:4" s="8" customFormat="1" ht="26.25" customHeight="1" x14ac:dyDescent="0.3">
      <c r="A45" s="14">
        <v>17</v>
      </c>
      <c r="B45" s="15" t="s">
        <v>135</v>
      </c>
      <c r="C45" s="13">
        <v>0</v>
      </c>
      <c r="D45" s="13">
        <v>0</v>
      </c>
    </row>
    <row r="46" spans="1:4" s="8" customFormat="1" x14ac:dyDescent="0.3">
      <c r="A46" s="14">
        <v>18</v>
      </c>
      <c r="B46" s="15" t="s">
        <v>136</v>
      </c>
      <c r="C46" s="13">
        <v>72</v>
      </c>
      <c r="D46" s="13">
        <v>0</v>
      </c>
    </row>
    <row r="47" spans="1:4" s="8" customFormat="1" ht="15" customHeight="1" x14ac:dyDescent="0.3">
      <c r="A47" s="14">
        <v>19</v>
      </c>
      <c r="B47" s="15" t="s">
        <v>137</v>
      </c>
      <c r="C47" s="13">
        <v>0</v>
      </c>
      <c r="D47" s="13">
        <v>0</v>
      </c>
    </row>
    <row r="48" spans="1:4" s="8" customFormat="1" x14ac:dyDescent="0.3">
      <c r="A48" s="14">
        <v>20</v>
      </c>
      <c r="B48" s="15" t="s">
        <v>138</v>
      </c>
      <c r="C48" s="13">
        <v>0</v>
      </c>
      <c r="D48" s="13">
        <v>0</v>
      </c>
    </row>
    <row r="49" spans="1:4" s="8" customFormat="1" x14ac:dyDescent="0.3">
      <c r="A49" s="14">
        <v>21</v>
      </c>
      <c r="B49" s="15" t="s">
        <v>139</v>
      </c>
      <c r="C49" s="13">
        <v>216</v>
      </c>
      <c r="D49" s="13">
        <v>216</v>
      </c>
    </row>
    <row r="50" spans="1:4" s="8" customFormat="1" x14ac:dyDescent="0.3">
      <c r="A50" s="14">
        <v>22</v>
      </c>
      <c r="B50" s="15" t="s">
        <v>140</v>
      </c>
      <c r="C50" s="13">
        <v>0</v>
      </c>
      <c r="D50" s="13">
        <v>0</v>
      </c>
    </row>
    <row r="51" spans="1:4" s="8" customFormat="1" ht="40.5" customHeight="1" x14ac:dyDescent="0.3">
      <c r="A51" s="14">
        <v>23</v>
      </c>
      <c r="B51" s="15" t="s">
        <v>141</v>
      </c>
      <c r="C51" s="13">
        <v>0</v>
      </c>
      <c r="D51" s="13">
        <v>0</v>
      </c>
    </row>
    <row r="52" spans="1:4" s="8" customFormat="1" x14ac:dyDescent="0.3">
      <c r="A52" s="14">
        <v>24</v>
      </c>
      <c r="B52" s="15" t="s">
        <v>142</v>
      </c>
      <c r="C52" s="13">
        <v>72</v>
      </c>
      <c r="D52" s="13">
        <v>0</v>
      </c>
    </row>
    <row r="53" spans="1:4" s="8" customFormat="1" ht="26.25" customHeight="1" x14ac:dyDescent="0.3">
      <c r="A53" s="14">
        <v>25</v>
      </c>
      <c r="B53" s="15" t="s">
        <v>143</v>
      </c>
      <c r="C53" s="13">
        <v>0</v>
      </c>
      <c r="D53" s="13">
        <v>0</v>
      </c>
    </row>
    <row r="54" spans="1:4" s="8" customFormat="1" ht="26.25" customHeight="1" x14ac:dyDescent="0.3">
      <c r="A54" s="14">
        <v>26</v>
      </c>
      <c r="B54" s="15" t="s">
        <v>144</v>
      </c>
      <c r="C54" s="13">
        <v>0</v>
      </c>
      <c r="D54" s="30">
        <v>0</v>
      </c>
    </row>
    <row r="55" spans="1:4" s="8" customFormat="1" ht="30.75" customHeight="1" x14ac:dyDescent="0.3">
      <c r="A55" s="14">
        <v>27</v>
      </c>
      <c r="B55" s="15" t="s">
        <v>145</v>
      </c>
      <c r="C55" s="13">
        <v>0</v>
      </c>
      <c r="D55" s="30">
        <v>0</v>
      </c>
    </row>
    <row r="56" spans="1:4" s="8" customFormat="1" ht="30.75" customHeight="1" x14ac:dyDescent="0.3">
      <c r="A56" s="14">
        <v>28</v>
      </c>
      <c r="B56" s="15" t="s">
        <v>146</v>
      </c>
      <c r="C56" s="13">
        <v>0</v>
      </c>
      <c r="D56" s="30">
        <v>0</v>
      </c>
    </row>
    <row r="57" spans="1:4" s="8" customFormat="1" ht="30.75" customHeight="1" x14ac:dyDescent="0.3">
      <c r="A57" s="14">
        <v>29</v>
      </c>
      <c r="B57" s="15" t="s">
        <v>156</v>
      </c>
      <c r="C57" s="13">
        <v>0</v>
      </c>
      <c r="D57" s="30">
        <v>0</v>
      </c>
    </row>
    <row r="58" spans="1:4" s="8" customFormat="1" ht="30.75" customHeight="1" x14ac:dyDescent="0.3">
      <c r="A58" s="14">
        <v>30</v>
      </c>
      <c r="B58" s="15" t="s">
        <v>148</v>
      </c>
      <c r="C58" s="13">
        <v>72</v>
      </c>
      <c r="D58" s="30">
        <v>72</v>
      </c>
    </row>
    <row r="59" spans="1:4" s="8" customFormat="1" x14ac:dyDescent="0.3">
      <c r="A59" s="21"/>
      <c r="B59" s="16" t="s">
        <v>116</v>
      </c>
      <c r="C59" s="31">
        <f>SUM(C29:C58)</f>
        <v>864</v>
      </c>
      <c r="D59" s="22">
        <f>SUM(D29:D58)</f>
        <v>792</v>
      </c>
    </row>
    <row r="60" spans="1:4" ht="15" customHeight="1" x14ac:dyDescent="0.3">
      <c r="A60" s="17" t="s">
        <v>0</v>
      </c>
      <c r="B60" s="5"/>
      <c r="C60" s="9"/>
      <c r="D60" s="32"/>
    </row>
    <row r="61" spans="1:4" x14ac:dyDescent="0.3">
      <c r="A61" s="12">
        <v>1</v>
      </c>
      <c r="B61" s="6" t="s">
        <v>1</v>
      </c>
      <c r="C61" s="10">
        <v>720</v>
      </c>
      <c r="D61" s="4">
        <v>504</v>
      </c>
    </row>
    <row r="62" spans="1:4" x14ac:dyDescent="0.3">
      <c r="A62" s="12">
        <v>2</v>
      </c>
      <c r="B62" s="6" t="s">
        <v>2</v>
      </c>
      <c r="C62" s="10">
        <v>1080</v>
      </c>
      <c r="D62" s="4">
        <v>1008</v>
      </c>
    </row>
    <row r="63" spans="1:4" ht="24.75" customHeight="1" x14ac:dyDescent="0.3">
      <c r="A63" s="12">
        <v>3</v>
      </c>
      <c r="B63" s="6" t="s">
        <v>3</v>
      </c>
      <c r="C63" s="10">
        <v>504</v>
      </c>
      <c r="D63" s="4">
        <v>432</v>
      </c>
    </row>
    <row r="64" spans="1:4" x14ac:dyDescent="0.3">
      <c r="A64" s="12">
        <v>4</v>
      </c>
      <c r="B64" s="6" t="s">
        <v>4</v>
      </c>
      <c r="C64" s="10">
        <v>2160</v>
      </c>
      <c r="D64" s="4">
        <v>2232</v>
      </c>
    </row>
    <row r="65" spans="1:4" x14ac:dyDescent="0.3">
      <c r="A65" s="12">
        <v>5</v>
      </c>
      <c r="B65" s="6" t="s">
        <v>5</v>
      </c>
      <c r="C65" s="10">
        <v>7632</v>
      </c>
      <c r="D65" s="4">
        <v>7632</v>
      </c>
    </row>
    <row r="66" spans="1:4" ht="24" customHeight="1" x14ac:dyDescent="0.3">
      <c r="A66" s="12">
        <v>6</v>
      </c>
      <c r="B66" s="6" t="s">
        <v>6</v>
      </c>
      <c r="C66" s="10">
        <v>504</v>
      </c>
      <c r="D66" s="4">
        <v>432</v>
      </c>
    </row>
    <row r="67" spans="1:4" x14ac:dyDescent="0.3">
      <c r="A67" s="12">
        <v>7</v>
      </c>
      <c r="B67" s="6" t="s">
        <v>7</v>
      </c>
      <c r="C67" s="10">
        <v>504</v>
      </c>
      <c r="D67" s="4">
        <v>504</v>
      </c>
    </row>
    <row r="68" spans="1:4" x14ac:dyDescent="0.3">
      <c r="A68" s="12">
        <v>8</v>
      </c>
      <c r="B68" s="6" t="s">
        <v>8</v>
      </c>
      <c r="C68" s="10">
        <v>360</v>
      </c>
      <c r="D68" s="4">
        <v>432</v>
      </c>
    </row>
    <row r="69" spans="1:4" x14ac:dyDescent="0.3">
      <c r="A69" s="12">
        <v>9</v>
      </c>
      <c r="B69" s="6" t="s">
        <v>9</v>
      </c>
      <c r="C69" s="10">
        <v>1008</v>
      </c>
      <c r="D69" s="4">
        <v>1080</v>
      </c>
    </row>
    <row r="70" spans="1:4" ht="15.75" customHeight="1" x14ac:dyDescent="0.3">
      <c r="A70" s="12">
        <v>10</v>
      </c>
      <c r="B70" s="6" t="s">
        <v>10</v>
      </c>
      <c r="C70" s="10">
        <v>648</v>
      </c>
      <c r="D70" s="4">
        <v>720</v>
      </c>
    </row>
    <row r="71" spans="1:4" ht="27.75" customHeight="1" x14ac:dyDescent="0.3">
      <c r="A71" s="12">
        <v>11</v>
      </c>
      <c r="B71" s="6" t="s">
        <v>11</v>
      </c>
      <c r="C71" s="10">
        <v>72</v>
      </c>
      <c r="D71" s="4">
        <v>144</v>
      </c>
    </row>
    <row r="72" spans="1:4" x14ac:dyDescent="0.3">
      <c r="A72" s="12">
        <v>12</v>
      </c>
      <c r="B72" s="6" t="s">
        <v>12</v>
      </c>
      <c r="C72" s="10">
        <v>504</v>
      </c>
      <c r="D72" s="4">
        <v>576</v>
      </c>
    </row>
    <row r="73" spans="1:4" ht="12.75" customHeight="1" x14ac:dyDescent="0.3">
      <c r="A73" s="12">
        <v>13</v>
      </c>
      <c r="B73" s="6" t="s">
        <v>13</v>
      </c>
      <c r="C73" s="10">
        <v>720</v>
      </c>
      <c r="D73" s="4">
        <v>648</v>
      </c>
    </row>
    <row r="74" spans="1:4" x14ac:dyDescent="0.3">
      <c r="A74" s="12">
        <v>14</v>
      </c>
      <c r="B74" s="6" t="s">
        <v>14</v>
      </c>
      <c r="C74" s="10">
        <v>576</v>
      </c>
      <c r="D74" s="4">
        <v>720</v>
      </c>
    </row>
    <row r="75" spans="1:4" ht="25.5" customHeight="1" x14ac:dyDescent="0.3">
      <c r="A75" s="12">
        <v>15</v>
      </c>
      <c r="B75" s="6" t="s">
        <v>15</v>
      </c>
      <c r="C75" s="10">
        <v>576</v>
      </c>
      <c r="D75" s="4">
        <v>648</v>
      </c>
    </row>
    <row r="76" spans="1:4" x14ac:dyDescent="0.3">
      <c r="A76" s="12">
        <v>16</v>
      </c>
      <c r="B76" s="6" t="s">
        <v>16</v>
      </c>
      <c r="C76" s="10">
        <v>504</v>
      </c>
      <c r="D76" s="4">
        <v>504</v>
      </c>
    </row>
    <row r="77" spans="1:4" ht="26.25" customHeight="1" x14ac:dyDescent="0.3">
      <c r="A77" s="12">
        <v>17</v>
      </c>
      <c r="B77" s="6" t="s">
        <v>17</v>
      </c>
      <c r="C77" s="10">
        <v>648</v>
      </c>
      <c r="D77" s="4">
        <v>576</v>
      </c>
    </row>
    <row r="78" spans="1:4" x14ac:dyDescent="0.3">
      <c r="A78" s="12">
        <v>18</v>
      </c>
      <c r="B78" s="6" t="s">
        <v>18</v>
      </c>
      <c r="C78" s="10">
        <v>216</v>
      </c>
      <c r="D78" s="4">
        <v>288</v>
      </c>
    </row>
    <row r="79" spans="1:4" x14ac:dyDescent="0.3">
      <c r="A79" s="12">
        <v>19</v>
      </c>
      <c r="B79" s="6" t="s">
        <v>19</v>
      </c>
      <c r="C79" s="10">
        <v>288</v>
      </c>
      <c r="D79" s="4">
        <v>288</v>
      </c>
    </row>
    <row r="80" spans="1:4" x14ac:dyDescent="0.3">
      <c r="A80" s="12">
        <v>20</v>
      </c>
      <c r="B80" s="6" t="s">
        <v>20</v>
      </c>
      <c r="C80" s="10">
        <v>144</v>
      </c>
      <c r="D80" s="4">
        <v>144</v>
      </c>
    </row>
    <row r="81" spans="1:4" x14ac:dyDescent="0.3">
      <c r="A81" s="12">
        <v>21</v>
      </c>
      <c r="B81" s="6" t="s">
        <v>21</v>
      </c>
      <c r="C81" s="10">
        <v>0</v>
      </c>
      <c r="D81" s="4">
        <v>0</v>
      </c>
    </row>
    <row r="82" spans="1:4" x14ac:dyDescent="0.3">
      <c r="A82" s="12">
        <v>22</v>
      </c>
      <c r="B82" s="6" t="s">
        <v>22</v>
      </c>
      <c r="C82" s="10">
        <v>72</v>
      </c>
      <c r="D82" s="4">
        <v>144</v>
      </c>
    </row>
    <row r="83" spans="1:4" x14ac:dyDescent="0.3">
      <c r="A83" s="12">
        <v>23</v>
      </c>
      <c r="B83" s="6" t="s">
        <v>23</v>
      </c>
      <c r="C83" s="10">
        <v>72</v>
      </c>
      <c r="D83" s="4">
        <v>0</v>
      </c>
    </row>
    <row r="84" spans="1:4" ht="40.5" customHeight="1" x14ac:dyDescent="0.3">
      <c r="A84" s="12">
        <v>24</v>
      </c>
      <c r="B84" s="6" t="s">
        <v>24</v>
      </c>
      <c r="C84" s="10">
        <v>0</v>
      </c>
      <c r="D84" s="4">
        <v>0</v>
      </c>
    </row>
    <row r="85" spans="1:4" x14ac:dyDescent="0.3">
      <c r="A85" s="12">
        <v>25</v>
      </c>
      <c r="B85" s="6" t="s">
        <v>154</v>
      </c>
      <c r="C85" s="10">
        <v>144</v>
      </c>
      <c r="D85" s="4">
        <v>72</v>
      </c>
    </row>
    <row r="86" spans="1:4" ht="26.25" customHeight="1" x14ac:dyDescent="0.3">
      <c r="A86" s="12">
        <v>26</v>
      </c>
      <c r="B86" s="6" t="s">
        <v>160</v>
      </c>
      <c r="C86" s="6">
        <v>72</v>
      </c>
      <c r="D86" s="4">
        <v>0</v>
      </c>
    </row>
    <row r="87" spans="1:4" ht="26.25" customHeight="1" x14ac:dyDescent="0.3">
      <c r="A87" s="12">
        <v>27</v>
      </c>
      <c r="B87" s="6" t="s">
        <v>25</v>
      </c>
      <c r="C87" s="10">
        <v>4320</v>
      </c>
      <c r="D87" s="4">
        <v>4896</v>
      </c>
    </row>
    <row r="88" spans="1:4" ht="30.75" customHeight="1" x14ac:dyDescent="0.3">
      <c r="A88" s="12">
        <v>28</v>
      </c>
      <c r="B88" s="6" t="s">
        <v>26</v>
      </c>
      <c r="C88" s="10">
        <v>792</v>
      </c>
      <c r="D88" s="4">
        <v>792</v>
      </c>
    </row>
    <row r="89" spans="1:4" ht="30.75" customHeight="1" x14ac:dyDescent="0.3">
      <c r="A89" s="12">
        <v>29</v>
      </c>
      <c r="B89" s="6" t="s">
        <v>27</v>
      </c>
      <c r="C89" s="10">
        <v>1080</v>
      </c>
      <c r="D89" s="4">
        <v>1080</v>
      </c>
    </row>
    <row r="90" spans="1:4" x14ac:dyDescent="0.3">
      <c r="A90" s="12">
        <v>30</v>
      </c>
      <c r="B90" s="6" t="s">
        <v>28</v>
      </c>
      <c r="C90" s="10">
        <v>864</v>
      </c>
      <c r="D90" s="4">
        <v>864</v>
      </c>
    </row>
    <row r="91" spans="1:4" x14ac:dyDescent="0.3">
      <c r="A91" s="12">
        <v>31</v>
      </c>
      <c r="B91" s="6" t="s">
        <v>29</v>
      </c>
      <c r="C91" s="10">
        <v>576</v>
      </c>
      <c r="D91" s="4">
        <v>504</v>
      </c>
    </row>
    <row r="92" spans="1:4" x14ac:dyDescent="0.3">
      <c r="A92" s="12">
        <v>32</v>
      </c>
      <c r="B92" s="6" t="s">
        <v>30</v>
      </c>
      <c r="C92" s="10">
        <v>720</v>
      </c>
      <c r="D92" s="4">
        <v>720</v>
      </c>
    </row>
    <row r="93" spans="1:4" x14ac:dyDescent="0.3">
      <c r="A93" s="12">
        <v>33</v>
      </c>
      <c r="B93" s="6" t="s">
        <v>31</v>
      </c>
      <c r="C93" s="10">
        <v>648</v>
      </c>
      <c r="D93" s="4">
        <v>576</v>
      </c>
    </row>
    <row r="94" spans="1:4" x14ac:dyDescent="0.3">
      <c r="A94" s="12">
        <v>34</v>
      </c>
      <c r="B94" s="6" t="s">
        <v>32</v>
      </c>
      <c r="C94" s="10">
        <v>1080</v>
      </c>
      <c r="D94" s="4">
        <v>1080</v>
      </c>
    </row>
    <row r="95" spans="1:4" x14ac:dyDescent="0.3">
      <c r="A95" s="54" t="s">
        <v>116</v>
      </c>
      <c r="B95" s="54"/>
      <c r="C95" s="24">
        <f>SUM(C61:C94)</f>
        <v>29808</v>
      </c>
      <c r="D95" s="24">
        <f>SUM(D61:D94)</f>
        <v>30240</v>
      </c>
    </row>
    <row r="96" spans="1:4" ht="15" customHeight="1" x14ac:dyDescent="0.3">
      <c r="A96" s="7" t="s">
        <v>33</v>
      </c>
      <c r="B96" s="5"/>
      <c r="C96" s="9"/>
      <c r="D96" s="32"/>
    </row>
    <row r="97" spans="1:4" x14ac:dyDescent="0.3">
      <c r="A97" s="4">
        <v>35</v>
      </c>
      <c r="B97" s="6" t="s">
        <v>34</v>
      </c>
      <c r="C97" s="10">
        <v>1008</v>
      </c>
      <c r="D97" s="4">
        <v>1008</v>
      </c>
    </row>
    <row r="98" spans="1:4" x14ac:dyDescent="0.3">
      <c r="A98" s="4">
        <v>36</v>
      </c>
      <c r="B98" s="6" t="s">
        <v>35</v>
      </c>
      <c r="C98" s="10">
        <v>1368</v>
      </c>
      <c r="D98" s="4">
        <v>1440</v>
      </c>
    </row>
    <row r="99" spans="1:4" x14ac:dyDescent="0.3">
      <c r="A99" s="4">
        <v>37</v>
      </c>
      <c r="B99" s="6" t="s">
        <v>36</v>
      </c>
      <c r="C99" s="10">
        <v>2520</v>
      </c>
      <c r="D99" s="4">
        <v>2520</v>
      </c>
    </row>
    <row r="100" spans="1:4" x14ac:dyDescent="0.3">
      <c r="A100" s="4">
        <v>38</v>
      </c>
      <c r="B100" s="6" t="s">
        <v>37</v>
      </c>
      <c r="C100" s="10">
        <v>1440</v>
      </c>
      <c r="D100" s="4">
        <v>1368</v>
      </c>
    </row>
    <row r="101" spans="1:4" x14ac:dyDescent="0.3">
      <c r="A101" s="4">
        <v>39</v>
      </c>
      <c r="B101" s="6" t="s">
        <v>38</v>
      </c>
      <c r="C101" s="10">
        <v>1152</v>
      </c>
      <c r="D101" s="4">
        <v>1224</v>
      </c>
    </row>
    <row r="102" spans="1:4" x14ac:dyDescent="0.3">
      <c r="A102" s="4">
        <v>40</v>
      </c>
      <c r="B102" s="6" t="s">
        <v>155</v>
      </c>
      <c r="C102" s="10">
        <v>0</v>
      </c>
      <c r="D102" s="4">
        <v>0</v>
      </c>
    </row>
    <row r="103" spans="1:4" x14ac:dyDescent="0.3">
      <c r="A103" s="4">
        <v>41</v>
      </c>
      <c r="B103" s="6" t="s">
        <v>39</v>
      </c>
      <c r="C103" s="10">
        <v>216</v>
      </c>
      <c r="D103" s="4">
        <v>144</v>
      </c>
    </row>
    <row r="104" spans="1:4" x14ac:dyDescent="0.3">
      <c r="A104" s="4">
        <v>42</v>
      </c>
      <c r="B104" s="6" t="s">
        <v>40</v>
      </c>
      <c r="C104" s="10">
        <v>288</v>
      </c>
      <c r="D104" s="4">
        <v>360</v>
      </c>
    </row>
    <row r="105" spans="1:4" x14ac:dyDescent="0.3">
      <c r="A105" s="4">
        <v>43</v>
      </c>
      <c r="B105" s="6" t="s">
        <v>41</v>
      </c>
      <c r="C105" s="10">
        <v>432</v>
      </c>
      <c r="D105" s="4">
        <v>504</v>
      </c>
    </row>
    <row r="106" spans="1:4" x14ac:dyDescent="0.3">
      <c r="A106" s="4">
        <v>44</v>
      </c>
      <c r="B106" s="6" t="s">
        <v>42</v>
      </c>
      <c r="C106" s="10">
        <v>648</v>
      </c>
      <c r="D106" s="4">
        <v>648</v>
      </c>
    </row>
    <row r="107" spans="1:4" x14ac:dyDescent="0.3">
      <c r="A107" s="4">
        <v>45</v>
      </c>
      <c r="B107" s="6" t="s">
        <v>43</v>
      </c>
      <c r="C107" s="10">
        <v>648</v>
      </c>
      <c r="D107" s="4">
        <v>720</v>
      </c>
    </row>
    <row r="108" spans="1:4" x14ac:dyDescent="0.3">
      <c r="A108" s="4">
        <v>46</v>
      </c>
      <c r="B108" s="6" t="s">
        <v>44</v>
      </c>
      <c r="C108" s="10">
        <v>1080</v>
      </c>
      <c r="D108" s="4">
        <v>1080</v>
      </c>
    </row>
    <row r="109" spans="1:4" x14ac:dyDescent="0.3">
      <c r="A109" s="54" t="s">
        <v>116</v>
      </c>
      <c r="B109" s="54"/>
      <c r="C109" s="24">
        <f>SUM(C97:C108)</f>
        <v>10800</v>
      </c>
      <c r="D109" s="24">
        <f>SUM(D97:D108)</f>
        <v>11016</v>
      </c>
    </row>
    <row r="110" spans="1:4" ht="15" customHeight="1" x14ac:dyDescent="0.3">
      <c r="A110" s="7" t="s">
        <v>45</v>
      </c>
      <c r="B110" s="5"/>
      <c r="C110" s="9"/>
      <c r="D110" s="32"/>
    </row>
    <row r="111" spans="1:4" x14ac:dyDescent="0.3">
      <c r="A111" s="4">
        <v>47</v>
      </c>
      <c r="B111" s="6" t="s">
        <v>46</v>
      </c>
      <c r="C111" s="10">
        <v>504</v>
      </c>
      <c r="D111" s="4">
        <v>504</v>
      </c>
    </row>
    <row r="112" spans="1:4" x14ac:dyDescent="0.3">
      <c r="A112" s="4">
        <f>A111+1</f>
        <v>48</v>
      </c>
      <c r="B112" s="6" t="s">
        <v>47</v>
      </c>
      <c r="C112" s="10">
        <v>1512</v>
      </c>
      <c r="D112" s="4">
        <v>1440</v>
      </c>
    </row>
    <row r="113" spans="1:4" x14ac:dyDescent="0.3">
      <c r="A113" s="4">
        <f t="shared" ref="A113:A119" si="0">A112+1</f>
        <v>49</v>
      </c>
      <c r="B113" s="6" t="s">
        <v>48</v>
      </c>
      <c r="C113" s="10">
        <v>504</v>
      </c>
      <c r="D113" s="4">
        <v>720</v>
      </c>
    </row>
    <row r="114" spans="1:4" x14ac:dyDescent="0.3">
      <c r="A114" s="4">
        <f t="shared" si="0"/>
        <v>50</v>
      </c>
      <c r="B114" s="6" t="s">
        <v>49</v>
      </c>
      <c r="C114" s="10">
        <v>3024</v>
      </c>
      <c r="D114" s="4">
        <v>3024</v>
      </c>
    </row>
    <row r="115" spans="1:4" x14ac:dyDescent="0.3">
      <c r="A115" s="4">
        <f t="shared" si="0"/>
        <v>51</v>
      </c>
      <c r="B115" s="6" t="s">
        <v>50</v>
      </c>
      <c r="C115" s="10">
        <v>432</v>
      </c>
      <c r="D115" s="4">
        <v>504</v>
      </c>
    </row>
    <row r="116" spans="1:4" x14ac:dyDescent="0.3">
      <c r="A116" s="4">
        <f t="shared" si="0"/>
        <v>52</v>
      </c>
      <c r="B116" s="6" t="s">
        <v>51</v>
      </c>
      <c r="C116" s="10">
        <v>576</v>
      </c>
      <c r="D116" s="4">
        <v>576</v>
      </c>
    </row>
    <row r="117" spans="1:4" x14ac:dyDescent="0.3">
      <c r="A117" s="4">
        <f t="shared" si="0"/>
        <v>53</v>
      </c>
      <c r="B117" s="6" t="s">
        <v>52</v>
      </c>
      <c r="C117" s="10">
        <v>144</v>
      </c>
      <c r="D117" s="4">
        <v>144</v>
      </c>
    </row>
    <row r="118" spans="1:4" x14ac:dyDescent="0.3">
      <c r="A118" s="4">
        <f t="shared" si="0"/>
        <v>54</v>
      </c>
      <c r="B118" s="6" t="s">
        <v>53</v>
      </c>
      <c r="C118" s="10">
        <v>576</v>
      </c>
      <c r="D118" s="4">
        <v>576</v>
      </c>
    </row>
    <row r="119" spans="1:4" x14ac:dyDescent="0.3">
      <c r="A119" s="4">
        <f t="shared" si="0"/>
        <v>55</v>
      </c>
      <c r="B119" s="6" t="s">
        <v>54</v>
      </c>
      <c r="C119" s="10">
        <v>1512</v>
      </c>
      <c r="D119" s="4">
        <v>1584</v>
      </c>
    </row>
    <row r="120" spans="1:4" x14ac:dyDescent="0.3">
      <c r="A120" s="54" t="s">
        <v>116</v>
      </c>
      <c r="B120" s="54"/>
      <c r="C120" s="24">
        <f>SUM(C111:C119)</f>
        <v>8784</v>
      </c>
      <c r="D120" s="24">
        <f>SUM(D111:D119)</f>
        <v>9072</v>
      </c>
    </row>
    <row r="121" spans="1:4" ht="15" customHeight="1" x14ac:dyDescent="0.3">
      <c r="A121" s="7" t="s">
        <v>55</v>
      </c>
      <c r="B121" s="5"/>
      <c r="C121" s="9"/>
      <c r="D121" s="32"/>
    </row>
    <row r="122" spans="1:4" x14ac:dyDescent="0.3">
      <c r="A122" s="4">
        <f>A119+1</f>
        <v>56</v>
      </c>
      <c r="B122" s="6" t="s">
        <v>56</v>
      </c>
      <c r="C122" s="10">
        <v>288</v>
      </c>
      <c r="D122" s="4">
        <v>360</v>
      </c>
    </row>
    <row r="123" spans="1:4" x14ac:dyDescent="0.3">
      <c r="A123" s="4">
        <f>A122+1</f>
        <v>57</v>
      </c>
      <c r="B123" s="6" t="s">
        <v>57</v>
      </c>
      <c r="C123" s="10">
        <v>216</v>
      </c>
      <c r="D123" s="4">
        <v>216</v>
      </c>
    </row>
    <row r="124" spans="1:4" x14ac:dyDescent="0.3">
      <c r="A124" s="4">
        <f t="shared" ref="A124:A129" si="1">A123+1</f>
        <v>58</v>
      </c>
      <c r="B124" s="6" t="s">
        <v>58</v>
      </c>
      <c r="C124" s="10">
        <v>432</v>
      </c>
      <c r="D124" s="4">
        <v>432</v>
      </c>
    </row>
    <row r="125" spans="1:4" x14ac:dyDescent="0.3">
      <c r="A125" s="4">
        <f t="shared" si="1"/>
        <v>59</v>
      </c>
      <c r="B125" s="6" t="s">
        <v>59</v>
      </c>
      <c r="C125" s="10">
        <v>1008</v>
      </c>
      <c r="D125" s="4">
        <v>1008</v>
      </c>
    </row>
    <row r="126" spans="1:4" x14ac:dyDescent="0.3">
      <c r="A126" s="4">
        <f t="shared" si="1"/>
        <v>60</v>
      </c>
      <c r="B126" s="6" t="s">
        <v>60</v>
      </c>
      <c r="C126" s="10">
        <v>144</v>
      </c>
      <c r="D126" s="4">
        <v>216</v>
      </c>
    </row>
    <row r="127" spans="1:4" x14ac:dyDescent="0.3">
      <c r="A127" s="4">
        <f t="shared" si="1"/>
        <v>61</v>
      </c>
      <c r="B127" s="6" t="s">
        <v>61</v>
      </c>
      <c r="C127" s="10">
        <v>216</v>
      </c>
      <c r="D127" s="4">
        <v>288</v>
      </c>
    </row>
    <row r="128" spans="1:4" x14ac:dyDescent="0.3">
      <c r="A128" s="4">
        <f t="shared" si="1"/>
        <v>62</v>
      </c>
      <c r="B128" s="6" t="s">
        <v>62</v>
      </c>
      <c r="C128" s="10">
        <v>1440</v>
      </c>
      <c r="D128" s="4">
        <v>1512</v>
      </c>
    </row>
    <row r="129" spans="1:4" x14ac:dyDescent="0.3">
      <c r="A129" s="4">
        <f t="shared" si="1"/>
        <v>63</v>
      </c>
      <c r="B129" s="6" t="s">
        <v>63</v>
      </c>
      <c r="C129" s="10">
        <v>0</v>
      </c>
      <c r="D129" s="4">
        <v>0</v>
      </c>
    </row>
    <row r="130" spans="1:4" x14ac:dyDescent="0.3">
      <c r="A130" s="54" t="s">
        <v>116</v>
      </c>
      <c r="B130" s="54"/>
      <c r="C130" s="24">
        <f>SUM(C122:C129)</f>
        <v>3744</v>
      </c>
      <c r="D130" s="24">
        <f>SUM(D122:D129)</f>
        <v>4032</v>
      </c>
    </row>
    <row r="131" spans="1:4" ht="15" customHeight="1" x14ac:dyDescent="0.3">
      <c r="A131" s="7" t="s">
        <v>64</v>
      </c>
      <c r="B131" s="5"/>
      <c r="C131" s="9"/>
      <c r="D131" s="32"/>
    </row>
    <row r="132" spans="1:4" x14ac:dyDescent="0.3">
      <c r="A132" s="4">
        <f>A129+1</f>
        <v>64</v>
      </c>
      <c r="B132" s="6" t="s">
        <v>65</v>
      </c>
      <c r="C132" s="10">
        <v>576</v>
      </c>
      <c r="D132" s="4">
        <v>648</v>
      </c>
    </row>
    <row r="133" spans="1:4" x14ac:dyDescent="0.3">
      <c r="A133" s="4">
        <f>A132+1</f>
        <v>65</v>
      </c>
      <c r="B133" s="6" t="s">
        <v>66</v>
      </c>
      <c r="C133" s="10">
        <v>72</v>
      </c>
      <c r="D133" s="4">
        <v>144</v>
      </c>
    </row>
    <row r="134" spans="1:4" x14ac:dyDescent="0.3">
      <c r="A134" s="4">
        <f t="shared" ref="A134:A146" si="2">A133+1</f>
        <v>66</v>
      </c>
      <c r="B134" s="6" t="s">
        <v>67</v>
      </c>
      <c r="C134" s="11">
        <v>3672</v>
      </c>
      <c r="D134" s="12">
        <v>3600</v>
      </c>
    </row>
    <row r="135" spans="1:4" x14ac:dyDescent="0.3">
      <c r="A135" s="4">
        <f t="shared" si="2"/>
        <v>67</v>
      </c>
      <c r="B135" s="6" t="s">
        <v>68</v>
      </c>
      <c r="C135" s="10">
        <v>1008</v>
      </c>
      <c r="D135" s="4">
        <v>1008</v>
      </c>
    </row>
    <row r="136" spans="1:4" x14ac:dyDescent="0.3">
      <c r="A136" s="4">
        <f t="shared" si="2"/>
        <v>68</v>
      </c>
      <c r="B136" s="6" t="s">
        <v>69</v>
      </c>
      <c r="C136" s="10">
        <v>864</v>
      </c>
      <c r="D136" s="4">
        <v>864</v>
      </c>
    </row>
    <row r="137" spans="1:4" x14ac:dyDescent="0.3">
      <c r="A137" s="4">
        <f t="shared" si="2"/>
        <v>69</v>
      </c>
      <c r="B137" s="6" t="s">
        <v>70</v>
      </c>
      <c r="C137" s="10">
        <v>1512</v>
      </c>
      <c r="D137" s="4">
        <v>1440</v>
      </c>
    </row>
    <row r="138" spans="1:4" x14ac:dyDescent="0.3">
      <c r="A138" s="4">
        <f t="shared" si="2"/>
        <v>70</v>
      </c>
      <c r="B138" s="6" t="s">
        <v>71</v>
      </c>
      <c r="C138" s="10">
        <v>1224</v>
      </c>
      <c r="D138" s="4">
        <v>1080</v>
      </c>
    </row>
    <row r="139" spans="1:4" x14ac:dyDescent="0.3">
      <c r="A139" s="4">
        <f t="shared" si="2"/>
        <v>71</v>
      </c>
      <c r="B139" s="6" t="s">
        <v>72</v>
      </c>
      <c r="C139" s="10">
        <v>720</v>
      </c>
      <c r="D139" s="4">
        <v>720</v>
      </c>
    </row>
    <row r="140" spans="1:4" x14ac:dyDescent="0.3">
      <c r="A140" s="4">
        <f t="shared" si="2"/>
        <v>72</v>
      </c>
      <c r="B140" s="6" t="s">
        <v>73</v>
      </c>
      <c r="C140" s="10">
        <v>360</v>
      </c>
      <c r="D140" s="4">
        <v>576</v>
      </c>
    </row>
    <row r="141" spans="1:4" x14ac:dyDescent="0.3">
      <c r="A141" s="4">
        <f t="shared" si="2"/>
        <v>73</v>
      </c>
      <c r="B141" s="6" t="s">
        <v>74</v>
      </c>
      <c r="C141" s="10">
        <v>1512</v>
      </c>
      <c r="D141" s="4">
        <v>1512</v>
      </c>
    </row>
    <row r="142" spans="1:4" x14ac:dyDescent="0.3">
      <c r="A142" s="4">
        <f t="shared" si="2"/>
        <v>74</v>
      </c>
      <c r="B142" s="6" t="s">
        <v>75</v>
      </c>
      <c r="C142" s="10">
        <v>3024</v>
      </c>
      <c r="D142" s="4">
        <v>2232</v>
      </c>
    </row>
    <row r="143" spans="1:4" x14ac:dyDescent="0.3">
      <c r="A143" s="4">
        <f t="shared" si="2"/>
        <v>75</v>
      </c>
      <c r="B143" s="6" t="s">
        <v>76</v>
      </c>
      <c r="C143" s="10">
        <v>1152</v>
      </c>
      <c r="D143" s="4">
        <v>1152</v>
      </c>
    </row>
    <row r="144" spans="1:4" x14ac:dyDescent="0.3">
      <c r="A144" s="4">
        <f t="shared" si="2"/>
        <v>76</v>
      </c>
      <c r="B144" s="6" t="s">
        <v>77</v>
      </c>
      <c r="C144" s="10">
        <v>432</v>
      </c>
      <c r="D144" s="4">
        <v>504</v>
      </c>
    </row>
    <row r="145" spans="1:4" x14ac:dyDescent="0.3">
      <c r="A145" s="4">
        <f t="shared" si="2"/>
        <v>77</v>
      </c>
      <c r="B145" s="6" t="s">
        <v>78</v>
      </c>
      <c r="C145" s="10">
        <v>1008</v>
      </c>
      <c r="D145" s="4">
        <v>1080</v>
      </c>
    </row>
    <row r="146" spans="1:4" x14ac:dyDescent="0.3">
      <c r="A146" s="4">
        <f t="shared" si="2"/>
        <v>78</v>
      </c>
      <c r="B146" s="6" t="s">
        <v>79</v>
      </c>
      <c r="C146" s="10">
        <v>864</v>
      </c>
      <c r="D146" s="4">
        <v>936</v>
      </c>
    </row>
    <row r="147" spans="1:4" x14ac:dyDescent="0.3">
      <c r="A147" s="54" t="s">
        <v>116</v>
      </c>
      <c r="B147" s="54"/>
      <c r="C147" s="24">
        <f>SUM(C132:C146)</f>
        <v>18000</v>
      </c>
      <c r="D147" s="24">
        <f>SUM(D132:D146)</f>
        <v>17496</v>
      </c>
    </row>
    <row r="148" spans="1:4" ht="15" customHeight="1" x14ac:dyDescent="0.3">
      <c r="A148" s="7" t="s">
        <v>80</v>
      </c>
      <c r="B148" s="5"/>
      <c r="C148" s="9"/>
      <c r="D148" s="32"/>
    </row>
    <row r="149" spans="1:4" x14ac:dyDescent="0.3">
      <c r="A149" s="4">
        <f>A146+1</f>
        <v>79</v>
      </c>
      <c r="B149" s="6" t="s">
        <v>81</v>
      </c>
      <c r="C149" s="10">
        <v>720</v>
      </c>
      <c r="D149" s="4">
        <v>720</v>
      </c>
    </row>
    <row r="150" spans="1:4" x14ac:dyDescent="0.3">
      <c r="A150" s="4">
        <f>A149+1</f>
        <v>80</v>
      </c>
      <c r="B150" s="6" t="s">
        <v>82</v>
      </c>
      <c r="C150" s="10">
        <v>0</v>
      </c>
      <c r="D150" s="4">
        <v>0</v>
      </c>
    </row>
    <row r="151" spans="1:4" x14ac:dyDescent="0.3">
      <c r="A151" s="4">
        <f t="shared" ref="A151:A155" si="3">A150+1</f>
        <v>81</v>
      </c>
      <c r="B151" s="6" t="s">
        <v>83</v>
      </c>
      <c r="C151" s="10">
        <v>2376</v>
      </c>
      <c r="D151" s="4">
        <v>2304</v>
      </c>
    </row>
    <row r="152" spans="1:4" x14ac:dyDescent="0.3">
      <c r="A152" s="4">
        <f t="shared" si="3"/>
        <v>82</v>
      </c>
      <c r="B152" s="6" t="s">
        <v>84</v>
      </c>
      <c r="C152" s="10">
        <v>1152</v>
      </c>
      <c r="D152" s="4">
        <v>1224</v>
      </c>
    </row>
    <row r="153" spans="1:4" x14ac:dyDescent="0.3">
      <c r="A153" s="4">
        <f t="shared" si="3"/>
        <v>83</v>
      </c>
      <c r="B153" s="6" t="s">
        <v>85</v>
      </c>
      <c r="C153" s="10">
        <v>1656</v>
      </c>
      <c r="D153" s="4">
        <v>1728</v>
      </c>
    </row>
    <row r="154" spans="1:4" x14ac:dyDescent="0.3">
      <c r="A154" s="4">
        <f t="shared" si="3"/>
        <v>84</v>
      </c>
      <c r="B154" s="6" t="s">
        <v>86</v>
      </c>
      <c r="C154" s="10">
        <v>2376</v>
      </c>
      <c r="D154" s="4">
        <v>2376</v>
      </c>
    </row>
    <row r="155" spans="1:4" x14ac:dyDescent="0.3">
      <c r="A155" s="4">
        <f t="shared" si="3"/>
        <v>85</v>
      </c>
      <c r="B155" s="6" t="s">
        <v>87</v>
      </c>
      <c r="C155" s="10">
        <v>1584</v>
      </c>
      <c r="D155" s="4">
        <v>1656</v>
      </c>
    </row>
    <row r="156" spans="1:4" x14ac:dyDescent="0.3">
      <c r="A156" s="54" t="s">
        <v>116</v>
      </c>
      <c r="B156" s="54"/>
      <c r="C156" s="24">
        <f>SUM(C149:C155)</f>
        <v>9864</v>
      </c>
      <c r="D156" s="24">
        <f>SUM(D149:D155)</f>
        <v>10008</v>
      </c>
    </row>
    <row r="157" spans="1:4" ht="15" customHeight="1" x14ac:dyDescent="0.3">
      <c r="A157" s="7" t="s">
        <v>88</v>
      </c>
      <c r="B157" s="5"/>
      <c r="C157" s="9"/>
      <c r="D157" s="32"/>
    </row>
    <row r="158" spans="1:4" x14ac:dyDescent="0.3">
      <c r="A158" s="4">
        <f>A155+1</f>
        <v>86</v>
      </c>
      <c r="B158" s="6" t="s">
        <v>89</v>
      </c>
      <c r="C158" s="10">
        <v>1728</v>
      </c>
      <c r="D158" s="4">
        <v>2448</v>
      </c>
    </row>
    <row r="159" spans="1:4" x14ac:dyDescent="0.3">
      <c r="A159" s="4">
        <v>84</v>
      </c>
      <c r="B159" s="6" t="s">
        <v>90</v>
      </c>
      <c r="C159" s="10">
        <v>1440</v>
      </c>
      <c r="D159" s="4">
        <v>1440</v>
      </c>
    </row>
    <row r="160" spans="1:4" x14ac:dyDescent="0.3">
      <c r="A160" s="4">
        <f t="shared" ref="A160:A168" si="4">A159+1</f>
        <v>85</v>
      </c>
      <c r="B160" s="6" t="s">
        <v>91</v>
      </c>
      <c r="C160" s="10">
        <v>2664</v>
      </c>
      <c r="D160" s="4">
        <v>2736</v>
      </c>
    </row>
    <row r="161" spans="1:4" x14ac:dyDescent="0.3">
      <c r="A161" s="4">
        <f t="shared" si="4"/>
        <v>86</v>
      </c>
      <c r="B161" s="6" t="s">
        <v>92</v>
      </c>
      <c r="C161" s="10">
        <v>2232</v>
      </c>
      <c r="D161" s="4">
        <v>2232</v>
      </c>
    </row>
    <row r="162" spans="1:4" x14ac:dyDescent="0.3">
      <c r="A162" s="4">
        <f t="shared" si="4"/>
        <v>87</v>
      </c>
      <c r="B162" s="6" t="s">
        <v>93</v>
      </c>
      <c r="C162" s="10">
        <v>72</v>
      </c>
      <c r="D162" s="4">
        <v>0</v>
      </c>
    </row>
    <row r="163" spans="1:4" x14ac:dyDescent="0.3">
      <c r="A163" s="4">
        <f t="shared" si="4"/>
        <v>88</v>
      </c>
      <c r="B163" s="6" t="s">
        <v>94</v>
      </c>
      <c r="C163" s="10">
        <v>720</v>
      </c>
      <c r="D163" s="4">
        <v>504</v>
      </c>
    </row>
    <row r="164" spans="1:4" x14ac:dyDescent="0.3">
      <c r="A164" s="4">
        <f t="shared" si="4"/>
        <v>89</v>
      </c>
      <c r="B164" s="6" t="s">
        <v>95</v>
      </c>
      <c r="C164" s="10">
        <v>1728</v>
      </c>
      <c r="D164" s="4">
        <v>1728</v>
      </c>
    </row>
    <row r="165" spans="1:4" x14ac:dyDescent="0.3">
      <c r="A165" s="4">
        <f t="shared" si="4"/>
        <v>90</v>
      </c>
      <c r="B165" s="6" t="s">
        <v>96</v>
      </c>
      <c r="C165" s="10">
        <v>144</v>
      </c>
      <c r="D165" s="4">
        <v>216</v>
      </c>
    </row>
    <row r="166" spans="1:4" x14ac:dyDescent="0.3">
      <c r="A166" s="4">
        <v>91</v>
      </c>
      <c r="B166" s="6" t="s">
        <v>97</v>
      </c>
      <c r="C166" s="10">
        <v>360</v>
      </c>
      <c r="D166" s="4">
        <v>360</v>
      </c>
    </row>
    <row r="167" spans="1:4" x14ac:dyDescent="0.3">
      <c r="A167" s="4">
        <f t="shared" si="4"/>
        <v>92</v>
      </c>
      <c r="B167" s="6" t="s">
        <v>98</v>
      </c>
      <c r="C167" s="10">
        <v>576</v>
      </c>
      <c r="D167" s="4">
        <v>504</v>
      </c>
    </row>
    <row r="168" spans="1:4" x14ac:dyDescent="0.3">
      <c r="A168" s="4">
        <f t="shared" si="4"/>
        <v>93</v>
      </c>
      <c r="B168" s="6" t="s">
        <v>99</v>
      </c>
      <c r="C168" s="10">
        <v>1008</v>
      </c>
      <c r="D168" s="4">
        <v>1008</v>
      </c>
    </row>
    <row r="169" spans="1:4" x14ac:dyDescent="0.3">
      <c r="A169" s="54" t="s">
        <v>116</v>
      </c>
      <c r="B169" s="54"/>
      <c r="C169" s="24">
        <f>SUM(C158:C168)</f>
        <v>12672</v>
      </c>
      <c r="D169" s="24">
        <f>SUM(D158:D168)</f>
        <v>13176</v>
      </c>
    </row>
    <row r="170" spans="1:4" ht="15" customHeight="1" x14ac:dyDescent="0.3">
      <c r="A170" s="7" t="s">
        <v>100</v>
      </c>
      <c r="B170" s="5"/>
      <c r="C170" s="9"/>
      <c r="D170" s="32"/>
    </row>
    <row r="171" spans="1:4" x14ac:dyDescent="0.3">
      <c r="A171" s="4">
        <f>A168+1</f>
        <v>94</v>
      </c>
      <c r="B171" s="6" t="s">
        <v>101</v>
      </c>
      <c r="C171" s="10">
        <v>504</v>
      </c>
      <c r="D171" s="4">
        <v>504</v>
      </c>
    </row>
    <row r="172" spans="1:4" x14ac:dyDescent="0.3">
      <c r="A172" s="4">
        <f>A171+1</f>
        <v>95</v>
      </c>
      <c r="B172" s="6" t="s">
        <v>102</v>
      </c>
      <c r="C172" s="10">
        <v>288</v>
      </c>
      <c r="D172" s="4">
        <v>288</v>
      </c>
    </row>
    <row r="173" spans="1:4" x14ac:dyDescent="0.3">
      <c r="A173" s="4">
        <v>96</v>
      </c>
      <c r="B173" s="6" t="s">
        <v>103</v>
      </c>
      <c r="C173" s="10">
        <v>1008</v>
      </c>
      <c r="D173" s="4">
        <v>1008</v>
      </c>
    </row>
    <row r="174" spans="1:4" x14ac:dyDescent="0.3">
      <c r="A174" s="4">
        <v>97</v>
      </c>
      <c r="B174" s="6" t="s">
        <v>104</v>
      </c>
      <c r="C174" s="10">
        <v>216</v>
      </c>
      <c r="D174" s="4">
        <v>216</v>
      </c>
    </row>
    <row r="175" spans="1:4" x14ac:dyDescent="0.3">
      <c r="A175" s="4">
        <f t="shared" ref="A175:A182" si="5">A174+1</f>
        <v>98</v>
      </c>
      <c r="B175" s="6" t="s">
        <v>105</v>
      </c>
      <c r="C175" s="10">
        <v>504</v>
      </c>
      <c r="D175" s="4">
        <v>504</v>
      </c>
    </row>
    <row r="176" spans="1:4" x14ac:dyDescent="0.3">
      <c r="A176" s="4">
        <f t="shared" si="5"/>
        <v>99</v>
      </c>
      <c r="B176" s="6" t="s">
        <v>106</v>
      </c>
      <c r="C176" s="10">
        <v>216</v>
      </c>
      <c r="D176" s="4">
        <v>216</v>
      </c>
    </row>
    <row r="177" spans="1:4" x14ac:dyDescent="0.3">
      <c r="A177" s="4">
        <f t="shared" si="5"/>
        <v>100</v>
      </c>
      <c r="B177" s="6" t="s">
        <v>107</v>
      </c>
      <c r="C177" s="10">
        <v>1224</v>
      </c>
      <c r="D177" s="4">
        <v>1296</v>
      </c>
    </row>
    <row r="178" spans="1:4" x14ac:dyDescent="0.3">
      <c r="A178" s="4">
        <v>101</v>
      </c>
      <c r="B178" s="6" t="s">
        <v>108</v>
      </c>
      <c r="C178" s="10">
        <v>648</v>
      </c>
      <c r="D178" s="4">
        <v>576</v>
      </c>
    </row>
    <row r="179" spans="1:4" x14ac:dyDescent="0.3">
      <c r="A179" s="4">
        <v>102</v>
      </c>
      <c r="B179" s="6" t="s">
        <v>109</v>
      </c>
      <c r="C179" s="10">
        <v>360</v>
      </c>
      <c r="D179" s="4">
        <v>360</v>
      </c>
    </row>
    <row r="180" spans="1:4" x14ac:dyDescent="0.3">
      <c r="A180" s="4">
        <f t="shared" si="5"/>
        <v>103</v>
      </c>
      <c r="B180" s="6" t="s">
        <v>110</v>
      </c>
      <c r="C180" s="10">
        <v>720</v>
      </c>
      <c r="D180" s="4">
        <v>720</v>
      </c>
    </row>
    <row r="181" spans="1:4" x14ac:dyDescent="0.3">
      <c r="A181" s="4">
        <f t="shared" si="5"/>
        <v>104</v>
      </c>
      <c r="B181" s="6" t="s">
        <v>111</v>
      </c>
      <c r="C181" s="10">
        <v>648</v>
      </c>
      <c r="D181" s="4">
        <v>648</v>
      </c>
    </row>
    <row r="182" spans="1:4" x14ac:dyDescent="0.3">
      <c r="A182" s="4">
        <f t="shared" si="5"/>
        <v>105</v>
      </c>
      <c r="B182" s="6" t="s">
        <v>112</v>
      </c>
      <c r="C182" s="10">
        <v>216</v>
      </c>
      <c r="D182" s="4">
        <v>144</v>
      </c>
    </row>
    <row r="183" spans="1:4" ht="15" customHeight="1" x14ac:dyDescent="0.3">
      <c r="A183" s="54" t="s">
        <v>116</v>
      </c>
      <c r="B183" s="54"/>
      <c r="C183" s="24">
        <f>SUM(C171:C182)</f>
        <v>6552</v>
      </c>
      <c r="D183" s="24">
        <f>SUM(D171:D182)</f>
        <v>6480</v>
      </c>
    </row>
    <row r="184" spans="1:4" x14ac:dyDescent="0.3">
      <c r="A184" s="4">
        <v>106</v>
      </c>
      <c r="B184" s="6" t="s">
        <v>149</v>
      </c>
      <c r="C184" s="12">
        <v>0</v>
      </c>
      <c r="D184" s="12">
        <v>0</v>
      </c>
    </row>
    <row r="185" spans="1:4" x14ac:dyDescent="0.3">
      <c r="A185" s="4">
        <v>107</v>
      </c>
      <c r="B185" s="6" t="s">
        <v>150</v>
      </c>
      <c r="C185" s="12">
        <v>0</v>
      </c>
      <c r="D185" s="12">
        <v>0</v>
      </c>
    </row>
    <row r="186" spans="1:4" x14ac:dyDescent="0.3">
      <c r="A186" s="4">
        <v>108</v>
      </c>
      <c r="B186" s="6" t="s">
        <v>151</v>
      </c>
      <c r="C186" s="12">
        <v>2304</v>
      </c>
      <c r="D186" s="12">
        <v>2232</v>
      </c>
    </row>
    <row r="187" spans="1:4" x14ac:dyDescent="0.3">
      <c r="A187" s="4">
        <v>109</v>
      </c>
      <c r="B187" s="6" t="s">
        <v>152</v>
      </c>
      <c r="C187" s="12">
        <v>0</v>
      </c>
      <c r="D187" s="12">
        <v>0</v>
      </c>
    </row>
    <row r="188" spans="1:4" x14ac:dyDescent="0.3">
      <c r="A188" s="18"/>
      <c r="B188" s="18" t="s">
        <v>116</v>
      </c>
      <c r="C188" s="25">
        <f>SUM(C184:C187)</f>
        <v>2304</v>
      </c>
      <c r="D188" s="25">
        <f t="shared" ref="D188" si="6">SUM(D184:D187)</f>
        <v>2232</v>
      </c>
    </row>
    <row r="189" spans="1:4" ht="15" customHeight="1" x14ac:dyDescent="0.3">
      <c r="A189" s="54" t="s">
        <v>117</v>
      </c>
      <c r="B189" s="54"/>
      <c r="C189" s="24">
        <f>C59+C183+C169+C156+C147+C130+C120+C109+C95+C188</f>
        <v>103392</v>
      </c>
      <c r="D189" s="24">
        <f>D59+D183+D169+D156+D147+D130+D120+D109+D95+D188</f>
        <v>104544</v>
      </c>
    </row>
    <row r="191" spans="1:4" ht="33" customHeight="1" x14ac:dyDescent="0.3">
      <c r="A191" s="55" t="s">
        <v>162</v>
      </c>
      <c r="B191" s="55"/>
      <c r="C191" s="55"/>
      <c r="D191" s="55"/>
    </row>
  </sheetData>
  <mergeCells count="26">
    <mergeCell ref="B16:D16"/>
    <mergeCell ref="A11:D11"/>
    <mergeCell ref="A12:D12"/>
    <mergeCell ref="B13:D13"/>
    <mergeCell ref="B14:D14"/>
    <mergeCell ref="B15:D15"/>
    <mergeCell ref="A109:B109"/>
    <mergeCell ref="B17:D17"/>
    <mergeCell ref="B18:D18"/>
    <mergeCell ref="B19:D19"/>
    <mergeCell ref="B20:D20"/>
    <mergeCell ref="B21:D21"/>
    <mergeCell ref="B22:D22"/>
    <mergeCell ref="A24:A26"/>
    <mergeCell ref="B24:B26"/>
    <mergeCell ref="C24:D24"/>
    <mergeCell ref="C25:D25"/>
    <mergeCell ref="A95:B95"/>
    <mergeCell ref="A189:B189"/>
    <mergeCell ref="A191:D191"/>
    <mergeCell ref="A120:B120"/>
    <mergeCell ref="A130:B130"/>
    <mergeCell ref="A147:B147"/>
    <mergeCell ref="A156:B156"/>
    <mergeCell ref="A169:B169"/>
    <mergeCell ref="A183:B183"/>
  </mergeCells>
  <pageMargins left="0.78740157480314998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7"/>
  <sheetViews>
    <sheetView showGridLines="0" zoomScale="85" zoomScaleNormal="85" workbookViewId="0">
      <selection activeCell="D18" sqref="D18"/>
    </sheetView>
  </sheetViews>
  <sheetFormatPr defaultColWidth="9.109375" defaultRowHeight="14.4" x14ac:dyDescent="0.3"/>
  <cols>
    <col min="1" max="1" width="5.109375" style="1" customWidth="1"/>
    <col min="2" max="2" width="67.109375" style="1" customWidth="1"/>
    <col min="3" max="4" width="19.5546875" style="1" customWidth="1"/>
    <col min="5" max="5" width="19.109375" style="1" customWidth="1"/>
    <col min="6" max="6" width="27.5546875" style="1" customWidth="1"/>
    <col min="7" max="7" width="16.44140625" style="1" customWidth="1"/>
    <col min="8" max="16384" width="9.109375" style="1"/>
  </cols>
  <sheetData>
    <row r="1" spans="1:7" x14ac:dyDescent="0.3">
      <c r="E1" s="52" t="s">
        <v>193</v>
      </c>
    </row>
    <row r="2" spans="1:7" x14ac:dyDescent="0.3">
      <c r="E2" s="53"/>
    </row>
    <row r="3" spans="1:7" x14ac:dyDescent="0.3">
      <c r="E3" s="53" t="s">
        <v>192</v>
      </c>
    </row>
    <row r="4" spans="1:7" x14ac:dyDescent="0.3">
      <c r="E4" s="53" t="s">
        <v>191</v>
      </c>
    </row>
    <row r="5" spans="1:7" x14ac:dyDescent="0.3">
      <c r="E5" s="53" t="s">
        <v>147</v>
      </c>
    </row>
    <row r="6" spans="1:7" ht="31.35" customHeight="1" x14ac:dyDescent="0.3">
      <c r="A6" s="2"/>
      <c r="B6" s="3"/>
      <c r="C6" s="3"/>
      <c r="D6" s="3"/>
      <c r="E6" s="51" t="s">
        <v>183</v>
      </c>
    </row>
    <row r="7" spans="1:7" ht="17.100000000000001" customHeight="1" x14ac:dyDescent="0.3">
      <c r="A7" s="2"/>
      <c r="B7" s="3"/>
      <c r="C7" s="3"/>
      <c r="D7" s="3"/>
      <c r="E7" s="51" t="s">
        <v>153</v>
      </c>
    </row>
    <row r="8" spans="1:7" ht="17.100000000000001" customHeight="1" x14ac:dyDescent="0.3">
      <c r="A8" s="2"/>
      <c r="B8" s="3"/>
      <c r="C8" s="3"/>
      <c r="D8" s="3"/>
      <c r="E8" s="51" t="s">
        <v>113</v>
      </c>
    </row>
    <row r="9" spans="1:7" ht="17.100000000000001" customHeight="1" x14ac:dyDescent="0.3">
      <c r="A9" s="2"/>
      <c r="B9" s="3"/>
      <c r="C9" s="3"/>
      <c r="D9" s="3"/>
      <c r="E9" s="51" t="s">
        <v>157</v>
      </c>
    </row>
    <row r="10" spans="1:7" ht="17.100000000000001" customHeight="1" x14ac:dyDescent="0.3">
      <c r="A10" s="2"/>
      <c r="B10" s="3"/>
      <c r="C10" s="3"/>
      <c r="D10" s="3"/>
      <c r="E10" s="51" t="s">
        <v>147</v>
      </c>
    </row>
    <row r="11" spans="1:7" ht="59.25" customHeight="1" x14ac:dyDescent="0.3">
      <c r="A11" s="64" t="s">
        <v>158</v>
      </c>
      <c r="B11" s="64"/>
      <c r="C11" s="64"/>
      <c r="D11" s="64"/>
      <c r="E11" s="64"/>
      <c r="F11" s="64"/>
      <c r="G11" s="64"/>
    </row>
    <row r="12" spans="1:7" ht="45.75" customHeight="1" x14ac:dyDescent="0.3">
      <c r="A12" s="70" t="s">
        <v>163</v>
      </c>
      <c r="B12" s="71"/>
      <c r="C12" s="71"/>
      <c r="D12" s="71"/>
      <c r="E12" s="71"/>
      <c r="F12" s="71"/>
      <c r="G12" s="71"/>
    </row>
    <row r="13" spans="1:7" ht="15.75" customHeight="1" x14ac:dyDescent="0.3">
      <c r="A13" s="40">
        <v>1</v>
      </c>
      <c r="B13" s="72" t="s">
        <v>177</v>
      </c>
      <c r="C13" s="72"/>
      <c r="D13" s="72"/>
      <c r="E13" s="72"/>
      <c r="F13" s="72" t="s">
        <v>186</v>
      </c>
      <c r="G13" s="72"/>
    </row>
    <row r="14" spans="1:7" ht="15.75" customHeight="1" x14ac:dyDescent="0.3">
      <c r="A14" s="40">
        <v>2</v>
      </c>
      <c r="B14" s="72" t="s">
        <v>178</v>
      </c>
      <c r="C14" s="72"/>
      <c r="D14" s="72"/>
      <c r="E14" s="72"/>
      <c r="F14" s="72"/>
      <c r="G14" s="72"/>
    </row>
    <row r="15" spans="1:7" ht="15.75" customHeight="1" x14ac:dyDescent="0.3">
      <c r="A15" s="40">
        <v>3</v>
      </c>
      <c r="B15" s="72" t="s">
        <v>179</v>
      </c>
      <c r="C15" s="72"/>
      <c r="D15" s="72"/>
      <c r="E15" s="72"/>
      <c r="F15" s="72"/>
      <c r="G15" s="72"/>
    </row>
    <row r="16" spans="1:7" ht="15.75" customHeight="1" x14ac:dyDescent="0.3">
      <c r="A16" s="40">
        <v>4</v>
      </c>
      <c r="B16" s="72" t="s">
        <v>180</v>
      </c>
      <c r="C16" s="72"/>
      <c r="D16" s="72"/>
      <c r="E16" s="72"/>
      <c r="F16" s="72" t="s">
        <v>187</v>
      </c>
      <c r="G16" s="72"/>
    </row>
    <row r="17" spans="1:7" ht="15.75" customHeight="1" x14ac:dyDescent="0.3">
      <c r="A17" s="40">
        <v>5</v>
      </c>
      <c r="B17" s="72" t="s">
        <v>181</v>
      </c>
      <c r="C17" s="72"/>
      <c r="D17" s="72"/>
      <c r="E17" s="72"/>
      <c r="F17" s="72"/>
      <c r="G17" s="72"/>
    </row>
    <row r="18" spans="1:7" ht="31.5" customHeight="1" x14ac:dyDescent="0.3">
      <c r="A18" s="28"/>
      <c r="B18" s="28"/>
      <c r="C18" s="28"/>
      <c r="D18" s="28"/>
      <c r="E18" s="28"/>
      <c r="F18" s="67"/>
      <c r="G18" s="68"/>
    </row>
    <row r="19" spans="1:7" ht="18.75" customHeight="1" x14ac:dyDescent="0.3">
      <c r="A19" s="60" t="s">
        <v>114</v>
      </c>
      <c r="B19" s="61" t="s">
        <v>115</v>
      </c>
      <c r="C19" s="62" t="s">
        <v>159</v>
      </c>
      <c r="D19" s="69"/>
      <c r="E19" s="63"/>
      <c r="F19" s="62" t="s">
        <v>159</v>
      </c>
      <c r="G19" s="63"/>
    </row>
    <row r="20" spans="1:7" ht="15" customHeight="1" x14ac:dyDescent="0.3">
      <c r="A20" s="60"/>
      <c r="B20" s="61"/>
      <c r="C20" s="62" t="s">
        <v>161</v>
      </c>
      <c r="D20" s="69"/>
      <c r="E20" s="63"/>
      <c r="F20" s="62" t="s">
        <v>161</v>
      </c>
      <c r="G20" s="63"/>
    </row>
    <row r="21" spans="1:7" ht="27.9" customHeight="1" x14ac:dyDescent="0.3">
      <c r="A21" s="60"/>
      <c r="B21" s="61"/>
      <c r="C21" s="35" t="s">
        <v>182</v>
      </c>
      <c r="D21" s="35" t="s">
        <v>190</v>
      </c>
      <c r="E21" s="35" t="s">
        <v>176</v>
      </c>
      <c r="F21" s="35" t="s">
        <v>188</v>
      </c>
      <c r="G21" s="35" t="s">
        <v>176</v>
      </c>
    </row>
    <row r="22" spans="1:7" ht="27.9" customHeight="1" x14ac:dyDescent="0.3">
      <c r="A22" s="34">
        <v>1</v>
      </c>
      <c r="B22" s="35">
        <v>2</v>
      </c>
      <c r="C22" s="35">
        <v>3</v>
      </c>
      <c r="D22" s="35"/>
      <c r="E22" s="34">
        <v>4</v>
      </c>
      <c r="F22" s="35">
        <v>3</v>
      </c>
      <c r="G22" s="34">
        <v>4</v>
      </c>
    </row>
    <row r="23" spans="1:7" s="8" customFormat="1" x14ac:dyDescent="0.3">
      <c r="A23" s="41" t="s">
        <v>118</v>
      </c>
      <c r="B23" s="41"/>
      <c r="C23" s="41"/>
      <c r="D23" s="41"/>
      <c r="E23" s="42"/>
      <c r="F23" s="41"/>
      <c r="G23" s="42"/>
    </row>
    <row r="24" spans="1:7" s="8" customFormat="1" x14ac:dyDescent="0.3">
      <c r="A24" s="43">
        <v>1</v>
      </c>
      <c r="B24" s="44" t="s">
        <v>119</v>
      </c>
      <c r="C24" s="45">
        <v>0</v>
      </c>
      <c r="D24" s="45">
        <v>0</v>
      </c>
      <c r="E24" s="46">
        <v>0</v>
      </c>
      <c r="F24" s="45">
        <v>0</v>
      </c>
      <c r="G24" s="46">
        <v>0</v>
      </c>
    </row>
    <row r="25" spans="1:7" s="8" customFormat="1" x14ac:dyDescent="0.3">
      <c r="A25" s="43">
        <v>2</v>
      </c>
      <c r="B25" s="44" t="s">
        <v>120</v>
      </c>
      <c r="C25" s="45">
        <v>0</v>
      </c>
      <c r="D25" s="45">
        <v>0</v>
      </c>
      <c r="E25" s="46">
        <v>0</v>
      </c>
      <c r="F25" s="45">
        <v>0</v>
      </c>
      <c r="G25" s="46">
        <v>0</v>
      </c>
    </row>
    <row r="26" spans="1:7" s="8" customFormat="1" ht="24.75" customHeight="1" x14ac:dyDescent="0.3">
      <c r="A26" s="43">
        <v>3</v>
      </c>
      <c r="B26" s="44" t="s">
        <v>121</v>
      </c>
      <c r="C26" s="45">
        <v>0</v>
      </c>
      <c r="D26" s="45">
        <v>0</v>
      </c>
      <c r="E26" s="46">
        <v>0</v>
      </c>
      <c r="F26" s="45">
        <v>0</v>
      </c>
      <c r="G26" s="46">
        <v>0</v>
      </c>
    </row>
    <row r="27" spans="1:7" s="8" customFormat="1" x14ac:dyDescent="0.3">
      <c r="A27" s="43">
        <v>4</v>
      </c>
      <c r="B27" s="44" t="s">
        <v>122</v>
      </c>
      <c r="C27" s="45">
        <v>0</v>
      </c>
      <c r="D27" s="45">
        <v>0</v>
      </c>
      <c r="E27" s="46">
        <v>0</v>
      </c>
      <c r="F27" s="45">
        <v>0</v>
      </c>
      <c r="G27" s="46">
        <v>0</v>
      </c>
    </row>
    <row r="28" spans="1:7" s="8" customFormat="1" x14ac:dyDescent="0.3">
      <c r="A28" s="43">
        <v>5</v>
      </c>
      <c r="B28" s="44" t="s">
        <v>123</v>
      </c>
      <c r="C28" s="45">
        <v>0</v>
      </c>
      <c r="D28" s="45">
        <v>0</v>
      </c>
      <c r="E28" s="46">
        <v>0</v>
      </c>
      <c r="F28" s="45">
        <v>0</v>
      </c>
      <c r="G28" s="46">
        <v>0</v>
      </c>
    </row>
    <row r="29" spans="1:7" s="8" customFormat="1" ht="24" customHeight="1" x14ac:dyDescent="0.3">
      <c r="A29" s="43">
        <v>6</v>
      </c>
      <c r="B29" s="44" t="s">
        <v>124</v>
      </c>
      <c r="C29" s="45">
        <v>0</v>
      </c>
      <c r="D29" s="45">
        <v>0</v>
      </c>
      <c r="E29" s="46">
        <v>0</v>
      </c>
      <c r="F29" s="45">
        <v>216</v>
      </c>
      <c r="G29" s="46">
        <v>216</v>
      </c>
    </row>
    <row r="30" spans="1:7" s="8" customFormat="1" x14ac:dyDescent="0.3">
      <c r="A30" s="43">
        <v>7</v>
      </c>
      <c r="B30" s="44" t="s">
        <v>125</v>
      </c>
      <c r="C30" s="45">
        <v>144</v>
      </c>
      <c r="D30" s="45">
        <v>0</v>
      </c>
      <c r="E30" s="46">
        <v>72</v>
      </c>
      <c r="F30" s="45">
        <v>108</v>
      </c>
      <c r="G30" s="46">
        <v>0</v>
      </c>
    </row>
    <row r="31" spans="1:7" s="8" customFormat="1" x14ac:dyDescent="0.3">
      <c r="A31" s="43">
        <v>8</v>
      </c>
      <c r="B31" s="44" t="s">
        <v>126</v>
      </c>
      <c r="C31" s="45">
        <v>0</v>
      </c>
      <c r="D31" s="45">
        <v>0</v>
      </c>
      <c r="E31" s="46">
        <v>0</v>
      </c>
      <c r="F31" s="45">
        <v>0</v>
      </c>
      <c r="G31" s="46">
        <v>0</v>
      </c>
    </row>
    <row r="32" spans="1:7" s="8" customFormat="1" x14ac:dyDescent="0.3">
      <c r="A32" s="43">
        <v>9</v>
      </c>
      <c r="B32" s="44" t="s">
        <v>127</v>
      </c>
      <c r="C32" s="45">
        <v>0</v>
      </c>
      <c r="D32" s="45">
        <v>0</v>
      </c>
      <c r="E32" s="46">
        <v>0</v>
      </c>
      <c r="F32" s="45">
        <v>0</v>
      </c>
      <c r="G32" s="46">
        <v>0</v>
      </c>
    </row>
    <row r="33" spans="1:7" s="8" customFormat="1" ht="15.75" customHeight="1" x14ac:dyDescent="0.3">
      <c r="A33" s="43">
        <v>10</v>
      </c>
      <c r="B33" s="44" t="s">
        <v>128</v>
      </c>
      <c r="C33" s="45">
        <v>0</v>
      </c>
      <c r="D33" s="45">
        <v>0</v>
      </c>
      <c r="E33" s="46">
        <v>0</v>
      </c>
      <c r="F33" s="45">
        <v>0</v>
      </c>
      <c r="G33" s="46">
        <v>0</v>
      </c>
    </row>
    <row r="34" spans="1:7" s="8" customFormat="1" ht="27.75" customHeight="1" x14ac:dyDescent="0.3">
      <c r="A34" s="43">
        <v>11</v>
      </c>
      <c r="B34" s="44" t="s">
        <v>129</v>
      </c>
      <c r="C34" s="45">
        <v>0</v>
      </c>
      <c r="D34" s="45">
        <v>0</v>
      </c>
      <c r="E34" s="46">
        <v>0</v>
      </c>
      <c r="F34" s="45">
        <v>0</v>
      </c>
      <c r="G34" s="46">
        <v>0</v>
      </c>
    </row>
    <row r="35" spans="1:7" s="8" customFormat="1" x14ac:dyDescent="0.3">
      <c r="A35" s="43">
        <v>12</v>
      </c>
      <c r="B35" s="44" t="s">
        <v>130</v>
      </c>
      <c r="C35" s="45">
        <v>0</v>
      </c>
      <c r="D35" s="45">
        <v>0</v>
      </c>
      <c r="E35" s="46">
        <v>0</v>
      </c>
      <c r="F35" s="45">
        <v>0</v>
      </c>
      <c r="G35" s="46">
        <v>0</v>
      </c>
    </row>
    <row r="36" spans="1:7" s="8" customFormat="1" ht="12.75" customHeight="1" x14ac:dyDescent="0.3">
      <c r="A36" s="43">
        <v>13</v>
      </c>
      <c r="B36" s="44" t="s">
        <v>131</v>
      </c>
      <c r="C36" s="45">
        <v>0</v>
      </c>
      <c r="D36" s="45">
        <v>0</v>
      </c>
      <c r="E36" s="46">
        <v>0</v>
      </c>
      <c r="F36" s="45">
        <v>0</v>
      </c>
      <c r="G36" s="46">
        <v>0</v>
      </c>
    </row>
    <row r="37" spans="1:7" s="8" customFormat="1" ht="15" customHeight="1" x14ac:dyDescent="0.3">
      <c r="A37" s="43">
        <v>14</v>
      </c>
      <c r="B37" s="44" t="s">
        <v>132</v>
      </c>
      <c r="C37" s="45">
        <v>0</v>
      </c>
      <c r="D37" s="45">
        <v>0</v>
      </c>
      <c r="E37" s="46">
        <v>0</v>
      </c>
      <c r="F37" s="45">
        <v>0</v>
      </c>
      <c r="G37" s="46">
        <v>0</v>
      </c>
    </row>
    <row r="38" spans="1:7" s="8" customFormat="1" ht="25.5" customHeight="1" x14ac:dyDescent="0.3">
      <c r="A38" s="43">
        <v>15</v>
      </c>
      <c r="B38" s="44" t="s">
        <v>133</v>
      </c>
      <c r="C38" s="45">
        <v>0</v>
      </c>
      <c r="D38" s="45">
        <v>0</v>
      </c>
      <c r="E38" s="46">
        <v>0</v>
      </c>
      <c r="F38" s="45">
        <v>0</v>
      </c>
      <c r="G38" s="46">
        <v>0</v>
      </c>
    </row>
    <row r="39" spans="1:7" s="8" customFormat="1" x14ac:dyDescent="0.3">
      <c r="A39" s="43">
        <v>16</v>
      </c>
      <c r="B39" s="44" t="s">
        <v>134</v>
      </c>
      <c r="C39" s="45">
        <v>0</v>
      </c>
      <c r="D39" s="45">
        <v>0</v>
      </c>
      <c r="E39" s="46">
        <v>0</v>
      </c>
      <c r="F39" s="45">
        <v>108</v>
      </c>
      <c r="G39" s="46">
        <v>108</v>
      </c>
    </row>
    <row r="40" spans="1:7" s="8" customFormat="1" ht="26.25" customHeight="1" x14ac:dyDescent="0.3">
      <c r="A40" s="43">
        <v>17</v>
      </c>
      <c r="B40" s="44" t="s">
        <v>135</v>
      </c>
      <c r="C40" s="45">
        <v>0</v>
      </c>
      <c r="D40" s="45">
        <v>0</v>
      </c>
      <c r="E40" s="46">
        <v>0</v>
      </c>
      <c r="F40" s="45">
        <v>0</v>
      </c>
      <c r="G40" s="46">
        <v>0</v>
      </c>
    </row>
    <row r="41" spans="1:7" s="8" customFormat="1" x14ac:dyDescent="0.3">
      <c r="A41" s="43">
        <v>18</v>
      </c>
      <c r="B41" s="44" t="s">
        <v>136</v>
      </c>
      <c r="C41" s="45">
        <v>0</v>
      </c>
      <c r="D41" s="45">
        <v>0</v>
      </c>
      <c r="E41" s="46">
        <v>72</v>
      </c>
      <c r="F41" s="45">
        <v>0</v>
      </c>
      <c r="G41" s="46">
        <v>0</v>
      </c>
    </row>
    <row r="42" spans="1:7" s="8" customFormat="1" ht="15" customHeight="1" x14ac:dyDescent="0.3">
      <c r="A42" s="43">
        <v>19</v>
      </c>
      <c r="B42" s="44" t="s">
        <v>137</v>
      </c>
      <c r="C42" s="45">
        <v>0</v>
      </c>
      <c r="D42" s="45">
        <v>0</v>
      </c>
      <c r="E42" s="46">
        <v>0</v>
      </c>
      <c r="F42" s="45">
        <v>0</v>
      </c>
      <c r="G42" s="46">
        <v>0</v>
      </c>
    </row>
    <row r="43" spans="1:7" s="8" customFormat="1" x14ac:dyDescent="0.3">
      <c r="A43" s="43">
        <v>20</v>
      </c>
      <c r="B43" s="44" t="s">
        <v>138</v>
      </c>
      <c r="C43" s="45">
        <v>0</v>
      </c>
      <c r="D43" s="45">
        <v>0</v>
      </c>
      <c r="E43" s="46">
        <v>0</v>
      </c>
      <c r="F43" s="45">
        <v>0</v>
      </c>
      <c r="G43" s="46">
        <v>0</v>
      </c>
    </row>
    <row r="44" spans="1:7" s="8" customFormat="1" x14ac:dyDescent="0.3">
      <c r="A44" s="43">
        <v>21</v>
      </c>
      <c r="B44" s="44" t="s">
        <v>139</v>
      </c>
      <c r="C44" s="45">
        <v>72</v>
      </c>
      <c r="D44" s="45">
        <v>0</v>
      </c>
      <c r="E44" s="46">
        <v>0</v>
      </c>
      <c r="F44" s="45">
        <v>0</v>
      </c>
      <c r="G44" s="46">
        <v>0</v>
      </c>
    </row>
    <row r="45" spans="1:7" s="8" customFormat="1" x14ac:dyDescent="0.3">
      <c r="A45" s="43">
        <v>22</v>
      </c>
      <c r="B45" s="44" t="s">
        <v>185</v>
      </c>
      <c r="C45" s="45">
        <v>0</v>
      </c>
      <c r="D45" s="45">
        <v>0</v>
      </c>
      <c r="E45" s="46">
        <v>0</v>
      </c>
      <c r="F45" s="45">
        <v>0</v>
      </c>
      <c r="G45" s="46">
        <v>0</v>
      </c>
    </row>
    <row r="46" spans="1:7" s="8" customFormat="1" x14ac:dyDescent="0.3">
      <c r="A46" s="43">
        <v>23</v>
      </c>
      <c r="B46" s="44" t="s">
        <v>140</v>
      </c>
      <c r="C46" s="45">
        <v>0</v>
      </c>
      <c r="D46" s="45">
        <v>0</v>
      </c>
      <c r="E46" s="46">
        <v>0</v>
      </c>
      <c r="F46" s="45">
        <v>0</v>
      </c>
      <c r="G46" s="46">
        <v>0</v>
      </c>
    </row>
    <row r="47" spans="1:7" s="8" customFormat="1" ht="40.5" customHeight="1" x14ac:dyDescent="0.3">
      <c r="A47" s="43">
        <v>24</v>
      </c>
      <c r="B47" s="44" t="s">
        <v>141</v>
      </c>
      <c r="C47" s="45">
        <v>0</v>
      </c>
      <c r="D47" s="45">
        <v>0</v>
      </c>
      <c r="E47" s="46">
        <v>0</v>
      </c>
      <c r="F47" s="45">
        <v>0</v>
      </c>
      <c r="G47" s="46">
        <v>0</v>
      </c>
    </row>
    <row r="48" spans="1:7" s="8" customFormat="1" x14ac:dyDescent="0.3">
      <c r="A48" s="43">
        <v>25</v>
      </c>
      <c r="B48" s="44" t="s">
        <v>142</v>
      </c>
      <c r="C48" s="45">
        <v>0</v>
      </c>
      <c r="D48" s="45">
        <v>0</v>
      </c>
      <c r="E48" s="46">
        <v>72</v>
      </c>
      <c r="F48" s="45">
        <v>0</v>
      </c>
      <c r="G48" s="46">
        <v>108</v>
      </c>
    </row>
    <row r="49" spans="1:7" s="8" customFormat="1" ht="26.25" customHeight="1" x14ac:dyDescent="0.3">
      <c r="A49" s="43">
        <v>26</v>
      </c>
      <c r="B49" s="44" t="s">
        <v>143</v>
      </c>
      <c r="C49" s="45">
        <v>0</v>
      </c>
      <c r="D49" s="45">
        <v>0</v>
      </c>
      <c r="E49" s="46">
        <v>0</v>
      </c>
      <c r="F49" s="45">
        <v>108</v>
      </c>
      <c r="G49" s="46">
        <v>0</v>
      </c>
    </row>
    <row r="50" spans="1:7" s="8" customFormat="1" ht="26.25" customHeight="1" x14ac:dyDescent="0.3">
      <c r="A50" s="43">
        <v>27</v>
      </c>
      <c r="B50" s="44" t="s">
        <v>144</v>
      </c>
      <c r="C50" s="45">
        <v>0</v>
      </c>
      <c r="D50" s="45">
        <v>0</v>
      </c>
      <c r="E50" s="47">
        <v>0</v>
      </c>
      <c r="F50" s="45">
        <v>0</v>
      </c>
      <c r="G50" s="47">
        <v>108</v>
      </c>
    </row>
    <row r="51" spans="1:7" s="8" customFormat="1" ht="26.25" customHeight="1" x14ac:dyDescent="0.3">
      <c r="A51" s="43">
        <v>28</v>
      </c>
      <c r="B51" s="44" t="s">
        <v>145</v>
      </c>
      <c r="C51" s="45">
        <v>0</v>
      </c>
      <c r="D51" s="45">
        <v>0</v>
      </c>
      <c r="E51" s="47">
        <v>0</v>
      </c>
      <c r="F51" s="45">
        <v>0</v>
      </c>
      <c r="G51" s="47">
        <v>0</v>
      </c>
    </row>
    <row r="52" spans="1:7" s="8" customFormat="1" ht="26.25" customHeight="1" x14ac:dyDescent="0.3">
      <c r="A52" s="43">
        <v>29</v>
      </c>
      <c r="B52" s="44" t="s">
        <v>146</v>
      </c>
      <c r="C52" s="45">
        <v>0</v>
      </c>
      <c r="D52" s="45">
        <v>0</v>
      </c>
      <c r="E52" s="47">
        <v>0</v>
      </c>
      <c r="F52" s="45">
        <v>0</v>
      </c>
      <c r="G52" s="47">
        <v>0</v>
      </c>
    </row>
    <row r="53" spans="1:7" s="8" customFormat="1" ht="30.75" customHeight="1" x14ac:dyDescent="0.3">
      <c r="A53" s="43">
        <v>30</v>
      </c>
      <c r="B53" s="44" t="s">
        <v>156</v>
      </c>
      <c r="C53" s="45">
        <v>0</v>
      </c>
      <c r="D53" s="45">
        <v>0</v>
      </c>
      <c r="E53" s="47">
        <v>72</v>
      </c>
      <c r="F53" s="45">
        <v>0</v>
      </c>
      <c r="G53" s="47">
        <v>0</v>
      </c>
    </row>
    <row r="54" spans="1:7" s="8" customFormat="1" ht="30.75" customHeight="1" x14ac:dyDescent="0.3">
      <c r="A54" s="43">
        <v>31</v>
      </c>
      <c r="B54" s="44" t="s">
        <v>148</v>
      </c>
      <c r="C54" s="45">
        <v>72</v>
      </c>
      <c r="D54" s="45">
        <v>0</v>
      </c>
      <c r="E54" s="47">
        <v>0</v>
      </c>
      <c r="F54" s="45">
        <v>0</v>
      </c>
      <c r="G54" s="47">
        <v>0</v>
      </c>
    </row>
    <row r="55" spans="1:7" s="8" customFormat="1" x14ac:dyDescent="0.3">
      <c r="A55" s="21"/>
      <c r="B55" s="48" t="s">
        <v>116</v>
      </c>
      <c r="C55" s="49">
        <v>288</v>
      </c>
      <c r="D55" s="49">
        <v>0</v>
      </c>
      <c r="E55" s="50">
        <v>288</v>
      </c>
      <c r="F55" s="49">
        <v>540</v>
      </c>
      <c r="G55" s="50">
        <v>540</v>
      </c>
    </row>
    <row r="56" spans="1:7" ht="15" customHeight="1" x14ac:dyDescent="0.3">
      <c r="A56" s="17" t="s">
        <v>0</v>
      </c>
      <c r="B56" s="5"/>
      <c r="C56" s="9"/>
      <c r="D56" s="9"/>
      <c r="E56" s="32"/>
      <c r="F56" s="9"/>
      <c r="G56" s="32"/>
    </row>
    <row r="57" spans="1:7" x14ac:dyDescent="0.3">
      <c r="A57" s="12">
        <v>1</v>
      </c>
      <c r="B57" s="6" t="s">
        <v>1</v>
      </c>
      <c r="C57" s="10">
        <v>678</v>
      </c>
      <c r="D57" s="10">
        <v>0</v>
      </c>
      <c r="E57" s="4">
        <v>678</v>
      </c>
      <c r="F57" s="10">
        <v>0</v>
      </c>
      <c r="G57" s="4">
        <v>0</v>
      </c>
    </row>
    <row r="58" spans="1:7" x14ac:dyDescent="0.3">
      <c r="A58" s="12">
        <v>2</v>
      </c>
      <c r="B58" s="6" t="s">
        <v>2</v>
      </c>
      <c r="C58" s="10">
        <v>678</v>
      </c>
      <c r="D58" s="10">
        <v>0</v>
      </c>
      <c r="E58" s="4">
        <v>504</v>
      </c>
      <c r="F58" s="10">
        <v>108</v>
      </c>
      <c r="G58" s="4">
        <v>108</v>
      </c>
    </row>
    <row r="59" spans="1:7" ht="24.75" customHeight="1" x14ac:dyDescent="0.3">
      <c r="A59" s="12">
        <v>3</v>
      </c>
      <c r="B59" s="6" t="s">
        <v>3</v>
      </c>
      <c r="C59" s="10">
        <v>1344</v>
      </c>
      <c r="D59" s="10">
        <v>0</v>
      </c>
      <c r="E59" s="4">
        <v>1128</v>
      </c>
      <c r="F59" s="10">
        <v>324</v>
      </c>
      <c r="G59" s="4">
        <v>432</v>
      </c>
    </row>
    <row r="60" spans="1:7" x14ac:dyDescent="0.3">
      <c r="A60" s="12">
        <v>4</v>
      </c>
      <c r="B60" s="6" t="s">
        <v>4</v>
      </c>
      <c r="C60" s="10">
        <v>1830</v>
      </c>
      <c r="D60" s="10">
        <v>0</v>
      </c>
      <c r="E60" s="4">
        <v>1656</v>
      </c>
      <c r="F60" s="10">
        <v>0</v>
      </c>
      <c r="G60" s="4">
        <v>0</v>
      </c>
    </row>
    <row r="61" spans="1:7" x14ac:dyDescent="0.3">
      <c r="A61" s="12">
        <v>5</v>
      </c>
      <c r="B61" s="6" t="s">
        <v>5</v>
      </c>
      <c r="C61" s="10">
        <v>9780</v>
      </c>
      <c r="D61" s="10">
        <v>0</v>
      </c>
      <c r="E61" s="4">
        <v>9138</v>
      </c>
      <c r="F61" s="10">
        <v>1620</v>
      </c>
      <c r="G61" s="4">
        <v>972</v>
      </c>
    </row>
    <row r="62" spans="1:7" ht="24" customHeight="1" x14ac:dyDescent="0.3">
      <c r="A62" s="12">
        <v>6</v>
      </c>
      <c r="B62" s="6" t="s">
        <v>6</v>
      </c>
      <c r="C62" s="10">
        <v>462</v>
      </c>
      <c r="D62" s="10">
        <v>0</v>
      </c>
      <c r="E62" s="4">
        <v>390</v>
      </c>
      <c r="F62" s="10">
        <v>216</v>
      </c>
      <c r="G62" s="4">
        <v>324</v>
      </c>
    </row>
    <row r="63" spans="1:7" x14ac:dyDescent="0.3">
      <c r="A63" s="12">
        <v>7</v>
      </c>
      <c r="B63" s="6" t="s">
        <v>7</v>
      </c>
      <c r="C63" s="10">
        <v>1140</v>
      </c>
      <c r="D63" s="10">
        <v>0</v>
      </c>
      <c r="E63" s="4">
        <v>924</v>
      </c>
      <c r="F63" s="10">
        <v>216</v>
      </c>
      <c r="G63" s="4">
        <v>216</v>
      </c>
    </row>
    <row r="64" spans="1:7" x14ac:dyDescent="0.3">
      <c r="A64" s="12">
        <v>8</v>
      </c>
      <c r="B64" s="6" t="s">
        <v>8</v>
      </c>
      <c r="C64" s="10">
        <v>1494</v>
      </c>
      <c r="D64" s="10">
        <v>0</v>
      </c>
      <c r="E64" s="4">
        <v>1422</v>
      </c>
      <c r="F64" s="10">
        <v>108</v>
      </c>
      <c r="G64" s="4">
        <v>0</v>
      </c>
    </row>
    <row r="65" spans="1:7" x14ac:dyDescent="0.3">
      <c r="A65" s="12">
        <v>9</v>
      </c>
      <c r="B65" s="6" t="s">
        <v>9</v>
      </c>
      <c r="C65" s="10">
        <v>1068</v>
      </c>
      <c r="D65" s="10">
        <v>0</v>
      </c>
      <c r="E65" s="4">
        <v>966</v>
      </c>
      <c r="F65" s="10">
        <v>324</v>
      </c>
      <c r="G65" s="4">
        <v>324</v>
      </c>
    </row>
    <row r="66" spans="1:7" ht="15.75" customHeight="1" x14ac:dyDescent="0.3">
      <c r="A66" s="12">
        <v>10</v>
      </c>
      <c r="B66" s="6" t="s">
        <v>10</v>
      </c>
      <c r="C66" s="10">
        <v>720</v>
      </c>
      <c r="D66" s="10">
        <v>0</v>
      </c>
      <c r="E66" s="4">
        <v>648</v>
      </c>
      <c r="F66" s="10">
        <v>540</v>
      </c>
      <c r="G66" s="4">
        <v>540</v>
      </c>
    </row>
    <row r="67" spans="1:7" ht="27.75" customHeight="1" x14ac:dyDescent="0.3">
      <c r="A67" s="12">
        <v>11</v>
      </c>
      <c r="B67" s="6" t="s">
        <v>11</v>
      </c>
      <c r="C67" s="10">
        <v>72</v>
      </c>
      <c r="D67" s="10">
        <v>0</v>
      </c>
      <c r="E67" s="4">
        <v>0</v>
      </c>
      <c r="F67" s="10">
        <v>108</v>
      </c>
      <c r="G67" s="4">
        <v>0</v>
      </c>
    </row>
    <row r="68" spans="1:7" x14ac:dyDescent="0.3">
      <c r="A68" s="12">
        <v>12</v>
      </c>
      <c r="B68" s="6" t="s">
        <v>12</v>
      </c>
      <c r="C68" s="10">
        <v>822</v>
      </c>
      <c r="D68" s="10">
        <v>0</v>
      </c>
      <c r="E68" s="4">
        <v>936</v>
      </c>
      <c r="F68" s="10">
        <v>0</v>
      </c>
      <c r="G68" s="4">
        <v>0</v>
      </c>
    </row>
    <row r="69" spans="1:7" ht="12.75" customHeight="1" x14ac:dyDescent="0.3">
      <c r="A69" s="12">
        <v>13</v>
      </c>
      <c r="B69" s="6" t="s">
        <v>13</v>
      </c>
      <c r="C69" s="10">
        <v>1440</v>
      </c>
      <c r="D69" s="10">
        <v>0</v>
      </c>
      <c r="E69" s="4">
        <v>1512</v>
      </c>
      <c r="F69" s="10">
        <v>216</v>
      </c>
      <c r="G69" s="4">
        <v>324</v>
      </c>
    </row>
    <row r="70" spans="1:7" x14ac:dyDescent="0.3">
      <c r="A70" s="12">
        <v>14</v>
      </c>
      <c r="B70" s="6" t="s">
        <v>14</v>
      </c>
      <c r="C70" s="10">
        <v>720</v>
      </c>
      <c r="D70" s="10">
        <v>0</v>
      </c>
      <c r="E70" s="4">
        <v>1182</v>
      </c>
      <c r="F70" s="10">
        <v>216</v>
      </c>
      <c r="G70" s="4">
        <v>108</v>
      </c>
    </row>
    <row r="71" spans="1:7" ht="25.5" customHeight="1" x14ac:dyDescent="0.3">
      <c r="A71" s="12">
        <v>15</v>
      </c>
      <c r="B71" s="6" t="s">
        <v>15</v>
      </c>
      <c r="C71" s="10">
        <v>822</v>
      </c>
      <c r="D71" s="10">
        <v>0</v>
      </c>
      <c r="E71" s="4">
        <v>720</v>
      </c>
      <c r="F71" s="10">
        <v>216</v>
      </c>
      <c r="G71" s="4">
        <v>216</v>
      </c>
    </row>
    <row r="72" spans="1:7" x14ac:dyDescent="0.3">
      <c r="A72" s="12">
        <v>16</v>
      </c>
      <c r="B72" s="6" t="s">
        <v>16</v>
      </c>
      <c r="C72" s="10">
        <v>288</v>
      </c>
      <c r="D72" s="10">
        <v>0</v>
      </c>
      <c r="E72" s="4">
        <v>360</v>
      </c>
      <c r="F72" s="10">
        <v>0</v>
      </c>
      <c r="G72" s="4">
        <v>108</v>
      </c>
    </row>
    <row r="73" spans="1:7" ht="26.25" customHeight="1" x14ac:dyDescent="0.3">
      <c r="A73" s="12">
        <v>17</v>
      </c>
      <c r="B73" s="6" t="s">
        <v>17</v>
      </c>
      <c r="C73" s="10">
        <v>1008</v>
      </c>
      <c r="D73" s="10">
        <v>0</v>
      </c>
      <c r="E73" s="4">
        <v>1008</v>
      </c>
      <c r="F73" s="10">
        <v>108</v>
      </c>
      <c r="G73" s="4">
        <v>216</v>
      </c>
    </row>
    <row r="74" spans="1:7" x14ac:dyDescent="0.3">
      <c r="A74" s="12">
        <v>18</v>
      </c>
      <c r="B74" s="6" t="s">
        <v>18</v>
      </c>
      <c r="C74" s="10">
        <v>216</v>
      </c>
      <c r="D74" s="10">
        <v>0</v>
      </c>
      <c r="E74" s="4">
        <v>288</v>
      </c>
      <c r="F74" s="10">
        <v>108</v>
      </c>
      <c r="G74" s="4">
        <v>108</v>
      </c>
    </row>
    <row r="75" spans="1:7" x14ac:dyDescent="0.3">
      <c r="A75" s="12">
        <v>19</v>
      </c>
      <c r="B75" s="6" t="s">
        <v>19</v>
      </c>
      <c r="C75" s="10">
        <v>288</v>
      </c>
      <c r="D75" s="10">
        <v>0</v>
      </c>
      <c r="E75" s="4">
        <v>288</v>
      </c>
      <c r="F75" s="10">
        <v>0</v>
      </c>
      <c r="G75" s="4">
        <v>108</v>
      </c>
    </row>
    <row r="76" spans="1:7" x14ac:dyDescent="0.3">
      <c r="A76" s="12">
        <v>20</v>
      </c>
      <c r="B76" s="6" t="s">
        <v>20</v>
      </c>
      <c r="C76" s="10">
        <v>72</v>
      </c>
      <c r="D76" s="10">
        <v>0</v>
      </c>
      <c r="E76" s="4">
        <v>0</v>
      </c>
      <c r="F76" s="10">
        <v>216</v>
      </c>
      <c r="G76" s="4">
        <v>324</v>
      </c>
    </row>
    <row r="77" spans="1:7" x14ac:dyDescent="0.3">
      <c r="A77" s="12">
        <v>21</v>
      </c>
      <c r="B77" s="6" t="s">
        <v>21</v>
      </c>
      <c r="C77" s="10">
        <v>72</v>
      </c>
      <c r="D77" s="10">
        <v>0</v>
      </c>
      <c r="E77" s="4">
        <v>72</v>
      </c>
      <c r="F77" s="10">
        <v>0</v>
      </c>
      <c r="G77" s="4">
        <v>0</v>
      </c>
    </row>
    <row r="78" spans="1:7" x14ac:dyDescent="0.3">
      <c r="A78" s="12">
        <v>22</v>
      </c>
      <c r="B78" s="6" t="s">
        <v>22</v>
      </c>
      <c r="C78" s="10">
        <v>144</v>
      </c>
      <c r="D78" s="10">
        <v>0</v>
      </c>
      <c r="E78" s="4">
        <v>216</v>
      </c>
      <c r="F78" s="10">
        <v>108</v>
      </c>
      <c r="G78" s="4">
        <v>216</v>
      </c>
    </row>
    <row r="79" spans="1:7" x14ac:dyDescent="0.3">
      <c r="A79" s="12">
        <v>23</v>
      </c>
      <c r="B79" s="6" t="s">
        <v>23</v>
      </c>
      <c r="C79" s="10">
        <v>102</v>
      </c>
      <c r="D79" s="10">
        <v>0</v>
      </c>
      <c r="E79" s="4">
        <v>0</v>
      </c>
      <c r="F79" s="10">
        <v>0</v>
      </c>
      <c r="G79" s="4">
        <v>0</v>
      </c>
    </row>
    <row r="80" spans="1:7" ht="40.5" customHeight="1" x14ac:dyDescent="0.3">
      <c r="A80" s="12">
        <v>24</v>
      </c>
      <c r="B80" s="6" t="s">
        <v>24</v>
      </c>
      <c r="C80" s="10">
        <v>0</v>
      </c>
      <c r="D80" s="10">
        <v>0</v>
      </c>
      <c r="E80" s="4">
        <v>0</v>
      </c>
      <c r="F80" s="10">
        <v>108</v>
      </c>
      <c r="G80" s="4">
        <v>108</v>
      </c>
    </row>
    <row r="81" spans="1:7" x14ac:dyDescent="0.3">
      <c r="A81" s="12">
        <v>25</v>
      </c>
      <c r="B81" s="6" t="s">
        <v>154</v>
      </c>
      <c r="C81" s="10">
        <v>72</v>
      </c>
      <c r="D81" s="10">
        <v>0</v>
      </c>
      <c r="E81" s="4">
        <v>0</v>
      </c>
      <c r="F81" s="10">
        <v>108</v>
      </c>
      <c r="G81" s="4">
        <v>108</v>
      </c>
    </row>
    <row r="82" spans="1:7" ht="26.25" customHeight="1" x14ac:dyDescent="0.3">
      <c r="A82" s="12">
        <v>26</v>
      </c>
      <c r="B82" s="6" t="s">
        <v>160</v>
      </c>
      <c r="C82" s="10">
        <v>360</v>
      </c>
      <c r="D82" s="10">
        <v>0</v>
      </c>
      <c r="E82" s="4">
        <v>432</v>
      </c>
      <c r="F82" s="10">
        <v>108</v>
      </c>
      <c r="G82" s="4">
        <v>108</v>
      </c>
    </row>
    <row r="83" spans="1:7" ht="26.25" customHeight="1" x14ac:dyDescent="0.3">
      <c r="A83" s="12">
        <v>27</v>
      </c>
      <c r="B83" s="6" t="s">
        <v>25</v>
      </c>
      <c r="C83" s="10">
        <v>5850</v>
      </c>
      <c r="D83" s="10">
        <v>0</v>
      </c>
      <c r="E83" s="4">
        <v>5628</v>
      </c>
      <c r="F83" s="10">
        <v>1188</v>
      </c>
      <c r="G83" s="4">
        <v>1188</v>
      </c>
    </row>
    <row r="84" spans="1:7" ht="30.75" customHeight="1" x14ac:dyDescent="0.3">
      <c r="A84" s="12">
        <v>28</v>
      </c>
      <c r="B84" s="6" t="s">
        <v>26</v>
      </c>
      <c r="C84" s="10">
        <v>822</v>
      </c>
      <c r="D84" s="10">
        <v>0</v>
      </c>
      <c r="E84" s="4">
        <v>648</v>
      </c>
      <c r="F84" s="10">
        <v>108</v>
      </c>
      <c r="G84" s="4">
        <v>108</v>
      </c>
    </row>
    <row r="85" spans="1:7" ht="30.75" customHeight="1" x14ac:dyDescent="0.3">
      <c r="A85" s="12">
        <v>29</v>
      </c>
      <c r="B85" s="6" t="s">
        <v>27</v>
      </c>
      <c r="C85" s="10">
        <v>1860</v>
      </c>
      <c r="D85" s="10">
        <v>0</v>
      </c>
      <c r="E85" s="4">
        <v>1644</v>
      </c>
      <c r="F85" s="10">
        <v>216</v>
      </c>
      <c r="G85" s="4">
        <v>216</v>
      </c>
    </row>
    <row r="86" spans="1:7" x14ac:dyDescent="0.3">
      <c r="A86" s="12">
        <v>30</v>
      </c>
      <c r="B86" s="6" t="s">
        <v>28</v>
      </c>
      <c r="C86" s="10">
        <v>750</v>
      </c>
      <c r="D86" s="10">
        <v>0</v>
      </c>
      <c r="E86" s="4">
        <v>852</v>
      </c>
      <c r="F86" s="10">
        <v>108</v>
      </c>
      <c r="G86" s="4">
        <v>0</v>
      </c>
    </row>
    <row r="87" spans="1:7" x14ac:dyDescent="0.3">
      <c r="A87" s="12">
        <v>31</v>
      </c>
      <c r="B87" s="6" t="s">
        <v>29</v>
      </c>
      <c r="C87" s="10">
        <v>348</v>
      </c>
      <c r="D87" s="10">
        <v>0</v>
      </c>
      <c r="E87" s="4">
        <v>276</v>
      </c>
      <c r="F87" s="10">
        <v>432</v>
      </c>
      <c r="G87" s="4">
        <v>324</v>
      </c>
    </row>
    <row r="88" spans="1:7" x14ac:dyDescent="0.3">
      <c r="A88" s="12">
        <v>32</v>
      </c>
      <c r="B88" s="6" t="s">
        <v>30</v>
      </c>
      <c r="C88" s="10">
        <v>2052</v>
      </c>
      <c r="D88" s="10">
        <v>0</v>
      </c>
      <c r="E88" s="4">
        <v>2700</v>
      </c>
      <c r="F88" s="10">
        <v>324</v>
      </c>
      <c r="G88" s="4">
        <v>216</v>
      </c>
    </row>
    <row r="89" spans="1:7" x14ac:dyDescent="0.3">
      <c r="A89" s="12">
        <v>33</v>
      </c>
      <c r="B89" s="6" t="s">
        <v>31</v>
      </c>
      <c r="C89" s="10">
        <v>390</v>
      </c>
      <c r="D89" s="10">
        <v>0</v>
      </c>
      <c r="E89" s="4">
        <v>318</v>
      </c>
      <c r="F89" s="10">
        <v>324</v>
      </c>
      <c r="G89" s="4">
        <v>324</v>
      </c>
    </row>
    <row r="90" spans="1:7" x14ac:dyDescent="0.3">
      <c r="A90" s="12">
        <v>34</v>
      </c>
      <c r="B90" s="6" t="s">
        <v>32</v>
      </c>
      <c r="C90" s="10">
        <v>1542</v>
      </c>
      <c r="D90" s="10">
        <v>0</v>
      </c>
      <c r="E90" s="4">
        <v>1326</v>
      </c>
      <c r="F90" s="10">
        <v>324</v>
      </c>
      <c r="G90" s="4">
        <v>432</v>
      </c>
    </row>
    <row r="91" spans="1:7" x14ac:dyDescent="0.3">
      <c r="A91" s="54" t="s">
        <v>116</v>
      </c>
      <c r="B91" s="54"/>
      <c r="C91" s="24">
        <v>39306</v>
      </c>
      <c r="D91" s="24">
        <v>0</v>
      </c>
      <c r="E91" s="24">
        <v>37860</v>
      </c>
      <c r="F91" s="24">
        <v>8100</v>
      </c>
      <c r="G91" s="24">
        <v>7776</v>
      </c>
    </row>
    <row r="92" spans="1:7" ht="15" customHeight="1" x14ac:dyDescent="0.3">
      <c r="A92" s="7" t="s">
        <v>33</v>
      </c>
      <c r="B92" s="5"/>
      <c r="C92" s="9"/>
      <c r="D92" s="9"/>
      <c r="E92" s="32"/>
      <c r="F92" s="9"/>
      <c r="G92" s="32"/>
    </row>
    <row r="93" spans="1:7" x14ac:dyDescent="0.3">
      <c r="A93" s="4">
        <v>35</v>
      </c>
      <c r="B93" s="6" t="s">
        <v>34</v>
      </c>
      <c r="C93" s="10">
        <v>1272</v>
      </c>
      <c r="D93" s="10">
        <v>0</v>
      </c>
      <c r="E93" s="4">
        <v>1374</v>
      </c>
      <c r="F93" s="10">
        <v>108</v>
      </c>
      <c r="G93" s="4">
        <v>0</v>
      </c>
    </row>
    <row r="94" spans="1:7" x14ac:dyDescent="0.3">
      <c r="A94" s="4">
        <v>36</v>
      </c>
      <c r="B94" s="6" t="s">
        <v>35</v>
      </c>
      <c r="C94" s="10">
        <v>1302</v>
      </c>
      <c r="D94" s="10">
        <v>0</v>
      </c>
      <c r="E94" s="4">
        <v>1302</v>
      </c>
      <c r="F94" s="10">
        <v>216</v>
      </c>
      <c r="G94" s="4">
        <v>216</v>
      </c>
    </row>
    <row r="95" spans="1:7" x14ac:dyDescent="0.3">
      <c r="A95" s="4">
        <v>37</v>
      </c>
      <c r="B95" s="6" t="s">
        <v>36</v>
      </c>
      <c r="C95" s="10">
        <v>2814</v>
      </c>
      <c r="D95" s="10">
        <v>0</v>
      </c>
      <c r="E95" s="4">
        <v>2814</v>
      </c>
      <c r="F95" s="10">
        <v>324</v>
      </c>
      <c r="G95" s="4">
        <v>324</v>
      </c>
    </row>
    <row r="96" spans="1:7" x14ac:dyDescent="0.3">
      <c r="A96" s="4">
        <v>38</v>
      </c>
      <c r="B96" s="6" t="s">
        <v>37</v>
      </c>
      <c r="C96" s="10">
        <v>840</v>
      </c>
      <c r="D96" s="10">
        <v>0</v>
      </c>
      <c r="E96" s="4">
        <v>768</v>
      </c>
      <c r="F96" s="10">
        <v>216</v>
      </c>
      <c r="G96" s="4">
        <v>108</v>
      </c>
    </row>
    <row r="97" spans="1:7" x14ac:dyDescent="0.3">
      <c r="A97" s="4">
        <v>39</v>
      </c>
      <c r="B97" s="6" t="s">
        <v>38</v>
      </c>
      <c r="C97" s="10">
        <v>1674</v>
      </c>
      <c r="D97" s="10">
        <v>0</v>
      </c>
      <c r="E97" s="4">
        <v>1026</v>
      </c>
      <c r="F97" s="10">
        <v>108</v>
      </c>
      <c r="G97" s="4">
        <v>108</v>
      </c>
    </row>
    <row r="98" spans="1:7" x14ac:dyDescent="0.3">
      <c r="A98" s="4">
        <v>40</v>
      </c>
      <c r="B98" s="6" t="s">
        <v>155</v>
      </c>
      <c r="C98" s="10">
        <v>0</v>
      </c>
      <c r="D98" s="10">
        <v>0</v>
      </c>
      <c r="E98" s="4">
        <v>0</v>
      </c>
      <c r="F98" s="10">
        <v>0</v>
      </c>
      <c r="G98" s="4">
        <v>0</v>
      </c>
    </row>
    <row r="99" spans="1:7" x14ac:dyDescent="0.3">
      <c r="A99" s="4">
        <v>41</v>
      </c>
      <c r="B99" s="6" t="s">
        <v>39</v>
      </c>
      <c r="C99" s="10">
        <v>144</v>
      </c>
      <c r="D99" s="10">
        <v>0</v>
      </c>
      <c r="E99" s="4">
        <v>144</v>
      </c>
      <c r="F99" s="10">
        <v>216</v>
      </c>
      <c r="G99" s="4">
        <v>108</v>
      </c>
    </row>
    <row r="100" spans="1:7" x14ac:dyDescent="0.3">
      <c r="A100" s="4">
        <v>42</v>
      </c>
      <c r="B100" s="6" t="s">
        <v>40</v>
      </c>
      <c r="C100" s="10">
        <v>288</v>
      </c>
      <c r="D100" s="10">
        <v>0</v>
      </c>
      <c r="E100" s="4">
        <v>360</v>
      </c>
      <c r="F100" s="10">
        <v>108</v>
      </c>
      <c r="G100" s="4">
        <v>108</v>
      </c>
    </row>
    <row r="101" spans="1:7" x14ac:dyDescent="0.3">
      <c r="A101" s="4">
        <v>43</v>
      </c>
      <c r="B101" s="6" t="s">
        <v>41</v>
      </c>
      <c r="C101" s="10">
        <v>318</v>
      </c>
      <c r="D101" s="10">
        <v>0</v>
      </c>
      <c r="E101" s="4">
        <v>288</v>
      </c>
      <c r="F101" s="10">
        <v>0</v>
      </c>
      <c r="G101" s="4">
        <v>108</v>
      </c>
    </row>
    <row r="102" spans="1:7" x14ac:dyDescent="0.3">
      <c r="A102" s="4">
        <v>44</v>
      </c>
      <c r="B102" s="6" t="s">
        <v>42</v>
      </c>
      <c r="C102" s="10">
        <v>288</v>
      </c>
      <c r="D102" s="10">
        <v>0</v>
      </c>
      <c r="E102" s="4">
        <v>360</v>
      </c>
      <c r="F102" s="10">
        <v>0</v>
      </c>
      <c r="G102" s="4">
        <v>0</v>
      </c>
    </row>
    <row r="103" spans="1:7" x14ac:dyDescent="0.3">
      <c r="A103" s="4">
        <v>45</v>
      </c>
      <c r="B103" s="6" t="s">
        <v>43</v>
      </c>
      <c r="C103" s="10">
        <v>420</v>
      </c>
      <c r="D103" s="10">
        <v>0</v>
      </c>
      <c r="E103" s="4">
        <v>492</v>
      </c>
      <c r="F103" s="10">
        <v>432</v>
      </c>
      <c r="G103" s="4">
        <v>324</v>
      </c>
    </row>
    <row r="104" spans="1:7" x14ac:dyDescent="0.3">
      <c r="A104" s="4">
        <v>46</v>
      </c>
      <c r="B104" s="6" t="s">
        <v>44</v>
      </c>
      <c r="C104" s="10">
        <v>1434</v>
      </c>
      <c r="D104" s="10">
        <v>0</v>
      </c>
      <c r="E104" s="4">
        <v>1650</v>
      </c>
      <c r="F104" s="10">
        <v>108</v>
      </c>
      <c r="G104" s="4">
        <v>216</v>
      </c>
    </row>
    <row r="105" spans="1:7" x14ac:dyDescent="0.3">
      <c r="A105" s="54" t="s">
        <v>116</v>
      </c>
      <c r="B105" s="54"/>
      <c r="C105" s="24">
        <v>10794</v>
      </c>
      <c r="D105" s="24">
        <v>0</v>
      </c>
      <c r="E105" s="24">
        <v>10578</v>
      </c>
      <c r="F105" s="24">
        <v>1836</v>
      </c>
      <c r="G105" s="24">
        <v>1620</v>
      </c>
    </row>
    <row r="106" spans="1:7" ht="15" customHeight="1" x14ac:dyDescent="0.3">
      <c r="A106" s="7" t="s">
        <v>45</v>
      </c>
      <c r="B106" s="5"/>
      <c r="C106" s="9"/>
      <c r="D106" s="9"/>
      <c r="E106" s="32"/>
      <c r="F106" s="9"/>
      <c r="G106" s="32"/>
    </row>
    <row r="107" spans="1:7" x14ac:dyDescent="0.3">
      <c r="A107" s="4">
        <v>47</v>
      </c>
      <c r="B107" s="6" t="s">
        <v>46</v>
      </c>
      <c r="C107" s="10">
        <v>318</v>
      </c>
      <c r="D107" s="10">
        <v>0</v>
      </c>
      <c r="E107" s="4">
        <v>288</v>
      </c>
      <c r="F107" s="10">
        <v>108</v>
      </c>
      <c r="G107" s="4">
        <v>108</v>
      </c>
    </row>
    <row r="108" spans="1:7" x14ac:dyDescent="0.3">
      <c r="A108" s="4">
        <v>48</v>
      </c>
      <c r="B108" s="6" t="s">
        <v>47</v>
      </c>
      <c r="C108" s="10">
        <v>2754</v>
      </c>
      <c r="D108" s="10">
        <v>0</v>
      </c>
      <c r="E108" s="4">
        <v>2754</v>
      </c>
      <c r="F108" s="10">
        <v>432</v>
      </c>
      <c r="G108" s="4">
        <v>216</v>
      </c>
    </row>
    <row r="109" spans="1:7" x14ac:dyDescent="0.3">
      <c r="A109" s="4">
        <v>49</v>
      </c>
      <c r="B109" s="6" t="s">
        <v>48</v>
      </c>
      <c r="C109" s="10">
        <v>390</v>
      </c>
      <c r="D109" s="10">
        <v>0</v>
      </c>
      <c r="E109" s="4">
        <v>462</v>
      </c>
      <c r="F109" s="10">
        <v>0</v>
      </c>
      <c r="G109" s="4">
        <v>0</v>
      </c>
    </row>
    <row r="110" spans="1:7" x14ac:dyDescent="0.3">
      <c r="A110" s="4">
        <v>50</v>
      </c>
      <c r="B110" s="6" t="s">
        <v>49</v>
      </c>
      <c r="C110" s="10">
        <v>4158</v>
      </c>
      <c r="D110" s="10">
        <v>0</v>
      </c>
      <c r="E110" s="4">
        <v>3594</v>
      </c>
      <c r="F110" s="10">
        <v>216</v>
      </c>
      <c r="G110" s="4">
        <v>216</v>
      </c>
    </row>
    <row r="111" spans="1:7" x14ac:dyDescent="0.3">
      <c r="A111" s="4">
        <v>51</v>
      </c>
      <c r="B111" s="6" t="s">
        <v>50</v>
      </c>
      <c r="C111" s="10">
        <v>288</v>
      </c>
      <c r="D111" s="10">
        <v>0</v>
      </c>
      <c r="E111" s="4">
        <v>288</v>
      </c>
      <c r="F111" s="10">
        <v>0</v>
      </c>
      <c r="G111" s="4">
        <v>0</v>
      </c>
    </row>
    <row r="112" spans="1:7" x14ac:dyDescent="0.3">
      <c r="A112" s="4">
        <v>52</v>
      </c>
      <c r="B112" s="6" t="s">
        <v>51</v>
      </c>
      <c r="C112" s="10">
        <v>966</v>
      </c>
      <c r="D112" s="10">
        <v>0</v>
      </c>
      <c r="E112" s="4">
        <v>864</v>
      </c>
      <c r="F112" s="10">
        <v>216</v>
      </c>
      <c r="G112" s="4">
        <v>216</v>
      </c>
    </row>
    <row r="113" spans="1:7" x14ac:dyDescent="0.3">
      <c r="A113" s="4">
        <v>53</v>
      </c>
      <c r="B113" s="6" t="s">
        <v>52</v>
      </c>
      <c r="C113" s="10">
        <v>72</v>
      </c>
      <c r="D113" s="10">
        <v>0</v>
      </c>
      <c r="E113" s="4">
        <v>0</v>
      </c>
      <c r="F113" s="10">
        <v>0</v>
      </c>
      <c r="G113" s="4">
        <v>108</v>
      </c>
    </row>
    <row r="114" spans="1:7" x14ac:dyDescent="0.3">
      <c r="A114" s="4">
        <v>54</v>
      </c>
      <c r="B114" s="6" t="s">
        <v>53</v>
      </c>
      <c r="C114" s="10">
        <v>1632</v>
      </c>
      <c r="D114" s="10">
        <v>0</v>
      </c>
      <c r="E114" s="4">
        <v>1632</v>
      </c>
      <c r="F114" s="10">
        <v>108</v>
      </c>
      <c r="G114" s="4">
        <v>108</v>
      </c>
    </row>
    <row r="115" spans="1:7" x14ac:dyDescent="0.3">
      <c r="A115" s="4">
        <v>55</v>
      </c>
      <c r="B115" s="6" t="s">
        <v>54</v>
      </c>
      <c r="C115" s="10">
        <v>3954</v>
      </c>
      <c r="D115" s="10">
        <v>0</v>
      </c>
      <c r="E115" s="4">
        <v>3852</v>
      </c>
      <c r="F115" s="10">
        <v>216</v>
      </c>
      <c r="G115" s="4">
        <v>216</v>
      </c>
    </row>
    <row r="116" spans="1:7" x14ac:dyDescent="0.3">
      <c r="A116" s="54" t="s">
        <v>116</v>
      </c>
      <c r="B116" s="54"/>
      <c r="C116" s="24">
        <v>14532</v>
      </c>
      <c r="D116" s="24">
        <v>0</v>
      </c>
      <c r="E116" s="24">
        <v>13734</v>
      </c>
      <c r="F116" s="24">
        <v>1296</v>
      </c>
      <c r="G116" s="24">
        <v>1188</v>
      </c>
    </row>
    <row r="117" spans="1:7" ht="15" customHeight="1" x14ac:dyDescent="0.3">
      <c r="A117" s="7" t="s">
        <v>55</v>
      </c>
      <c r="B117" s="5"/>
      <c r="C117" s="9"/>
      <c r="D117" s="9"/>
      <c r="E117" s="32"/>
      <c r="F117" s="9"/>
      <c r="G117" s="32"/>
    </row>
    <row r="118" spans="1:7" x14ac:dyDescent="0.3">
      <c r="A118" s="4">
        <v>56</v>
      </c>
      <c r="B118" s="6" t="s">
        <v>56</v>
      </c>
      <c r="C118" s="10">
        <v>576</v>
      </c>
      <c r="D118" s="10">
        <v>0</v>
      </c>
      <c r="E118" s="4">
        <v>504</v>
      </c>
      <c r="F118" s="10">
        <v>0</v>
      </c>
      <c r="G118" s="4">
        <v>0</v>
      </c>
    </row>
    <row r="119" spans="1:7" x14ac:dyDescent="0.3">
      <c r="A119" s="4">
        <v>57</v>
      </c>
      <c r="B119" s="6" t="s">
        <v>57</v>
      </c>
      <c r="C119" s="10">
        <v>174</v>
      </c>
      <c r="D119" s="10">
        <v>0</v>
      </c>
      <c r="E119" s="4">
        <v>246</v>
      </c>
      <c r="F119" s="10">
        <v>108</v>
      </c>
      <c r="G119" s="4">
        <v>108</v>
      </c>
    </row>
    <row r="120" spans="1:7" x14ac:dyDescent="0.3">
      <c r="A120" s="4">
        <v>58</v>
      </c>
      <c r="B120" s="6" t="s">
        <v>58</v>
      </c>
      <c r="C120" s="10">
        <v>144</v>
      </c>
      <c r="D120" s="10">
        <v>0</v>
      </c>
      <c r="E120" s="4">
        <v>72</v>
      </c>
      <c r="F120" s="10">
        <v>0</v>
      </c>
      <c r="G120" s="4">
        <v>0</v>
      </c>
    </row>
    <row r="121" spans="1:7" x14ac:dyDescent="0.3">
      <c r="A121" s="4">
        <v>59</v>
      </c>
      <c r="B121" s="6" t="s">
        <v>59</v>
      </c>
      <c r="C121" s="10">
        <v>966</v>
      </c>
      <c r="D121" s="10">
        <v>0</v>
      </c>
      <c r="E121" s="4">
        <v>1182</v>
      </c>
      <c r="F121" s="10">
        <v>0</v>
      </c>
      <c r="G121" s="4">
        <v>0</v>
      </c>
    </row>
    <row r="122" spans="1:7" x14ac:dyDescent="0.3">
      <c r="A122" s="4">
        <v>60</v>
      </c>
      <c r="B122" s="6" t="s">
        <v>60</v>
      </c>
      <c r="C122" s="10">
        <v>72</v>
      </c>
      <c r="D122" s="10">
        <v>0</v>
      </c>
      <c r="E122" s="4">
        <v>72</v>
      </c>
      <c r="F122" s="10">
        <v>0</v>
      </c>
      <c r="G122" s="4">
        <v>0</v>
      </c>
    </row>
    <row r="123" spans="1:7" x14ac:dyDescent="0.3">
      <c r="A123" s="4">
        <v>61</v>
      </c>
      <c r="B123" s="6" t="s">
        <v>61</v>
      </c>
      <c r="C123" s="10">
        <v>390</v>
      </c>
      <c r="D123" s="10">
        <v>0</v>
      </c>
      <c r="E123" s="4">
        <v>288</v>
      </c>
      <c r="F123" s="10">
        <v>108</v>
      </c>
      <c r="G123" s="4">
        <v>108</v>
      </c>
    </row>
    <row r="124" spans="1:7" x14ac:dyDescent="0.3">
      <c r="A124" s="4">
        <v>62</v>
      </c>
      <c r="B124" s="6" t="s">
        <v>62</v>
      </c>
      <c r="C124" s="10">
        <v>3060</v>
      </c>
      <c r="D124" s="10">
        <v>0</v>
      </c>
      <c r="E124" s="4">
        <v>2094</v>
      </c>
      <c r="F124" s="10">
        <v>216</v>
      </c>
      <c r="G124" s="4">
        <v>216</v>
      </c>
    </row>
    <row r="125" spans="1:7" x14ac:dyDescent="0.3">
      <c r="A125" s="4">
        <v>63</v>
      </c>
      <c r="B125" s="6" t="s">
        <v>63</v>
      </c>
      <c r="C125" s="10">
        <v>0</v>
      </c>
      <c r="D125" s="10">
        <v>0</v>
      </c>
      <c r="E125" s="4">
        <v>0</v>
      </c>
      <c r="F125" s="10">
        <v>0</v>
      </c>
      <c r="G125" s="4">
        <v>0</v>
      </c>
    </row>
    <row r="126" spans="1:7" x14ac:dyDescent="0.3">
      <c r="A126" s="54" t="s">
        <v>116</v>
      </c>
      <c r="B126" s="54"/>
      <c r="C126" s="24">
        <v>5382</v>
      </c>
      <c r="D126" s="24">
        <v>0</v>
      </c>
      <c r="E126" s="24">
        <v>4458</v>
      </c>
      <c r="F126" s="24">
        <v>432</v>
      </c>
      <c r="G126" s="24">
        <v>432</v>
      </c>
    </row>
    <row r="127" spans="1:7" ht="15" customHeight="1" x14ac:dyDescent="0.3">
      <c r="A127" s="7" t="s">
        <v>64</v>
      </c>
      <c r="B127" s="5"/>
      <c r="C127" s="9"/>
      <c r="D127" s="9"/>
      <c r="E127" s="32"/>
      <c r="F127" s="9"/>
      <c r="G127" s="32"/>
    </row>
    <row r="128" spans="1:7" x14ac:dyDescent="0.3">
      <c r="A128" s="4">
        <v>64</v>
      </c>
      <c r="B128" s="6" t="s">
        <v>65</v>
      </c>
      <c r="C128" s="10">
        <v>996</v>
      </c>
      <c r="D128" s="10">
        <v>0</v>
      </c>
      <c r="E128" s="4">
        <v>1068</v>
      </c>
      <c r="F128" s="10">
        <v>108</v>
      </c>
      <c r="G128" s="4">
        <v>108</v>
      </c>
    </row>
    <row r="129" spans="1:7" x14ac:dyDescent="0.3">
      <c r="A129" s="4">
        <v>65</v>
      </c>
      <c r="B129" s="6" t="s">
        <v>66</v>
      </c>
      <c r="C129" s="10">
        <v>72</v>
      </c>
      <c r="D129" s="10">
        <v>0</v>
      </c>
      <c r="E129" s="4">
        <v>0</v>
      </c>
      <c r="F129" s="10">
        <v>324</v>
      </c>
      <c r="G129" s="4">
        <v>216</v>
      </c>
    </row>
    <row r="130" spans="1:7" x14ac:dyDescent="0.3">
      <c r="A130" s="4">
        <v>66</v>
      </c>
      <c r="B130" s="6" t="s">
        <v>67</v>
      </c>
      <c r="C130" s="10">
        <v>2988</v>
      </c>
      <c r="D130" s="10">
        <v>0</v>
      </c>
      <c r="E130" s="4">
        <v>3090</v>
      </c>
      <c r="F130" s="10">
        <v>216</v>
      </c>
      <c r="G130" s="4">
        <v>108</v>
      </c>
    </row>
    <row r="131" spans="1:7" x14ac:dyDescent="0.3">
      <c r="A131" s="4">
        <v>67</v>
      </c>
      <c r="B131" s="6" t="s">
        <v>68</v>
      </c>
      <c r="C131" s="10">
        <v>1416</v>
      </c>
      <c r="D131" s="10">
        <v>0</v>
      </c>
      <c r="E131" s="4">
        <v>1446</v>
      </c>
      <c r="F131" s="10">
        <v>0</v>
      </c>
      <c r="G131" s="4">
        <v>108</v>
      </c>
    </row>
    <row r="132" spans="1:7" x14ac:dyDescent="0.3">
      <c r="A132" s="4">
        <v>68</v>
      </c>
      <c r="B132" s="6" t="s">
        <v>69</v>
      </c>
      <c r="C132" s="10">
        <v>1374</v>
      </c>
      <c r="D132" s="10">
        <v>0</v>
      </c>
      <c r="E132" s="4">
        <v>1374</v>
      </c>
      <c r="F132" s="10">
        <v>0</v>
      </c>
      <c r="G132" s="4">
        <v>108</v>
      </c>
    </row>
    <row r="133" spans="1:7" x14ac:dyDescent="0.3">
      <c r="A133" s="4">
        <v>69</v>
      </c>
      <c r="B133" s="6" t="s">
        <v>70</v>
      </c>
      <c r="C133" s="10">
        <v>2922</v>
      </c>
      <c r="D133" s="10">
        <v>0</v>
      </c>
      <c r="E133" s="4">
        <v>2616</v>
      </c>
      <c r="F133" s="10">
        <v>432</v>
      </c>
      <c r="G133" s="4">
        <v>432</v>
      </c>
    </row>
    <row r="134" spans="1:7" x14ac:dyDescent="0.3">
      <c r="A134" s="4">
        <v>70</v>
      </c>
      <c r="B134" s="6" t="s">
        <v>71</v>
      </c>
      <c r="C134" s="10">
        <v>3018</v>
      </c>
      <c r="D134" s="10">
        <v>0</v>
      </c>
      <c r="E134" s="4">
        <v>3048</v>
      </c>
      <c r="F134" s="10">
        <v>648</v>
      </c>
      <c r="G134" s="4">
        <v>540</v>
      </c>
    </row>
    <row r="135" spans="1:7" x14ac:dyDescent="0.3">
      <c r="A135" s="4">
        <v>71</v>
      </c>
      <c r="B135" s="6" t="s">
        <v>72</v>
      </c>
      <c r="C135" s="10">
        <v>318</v>
      </c>
      <c r="D135" s="10">
        <v>0</v>
      </c>
      <c r="E135" s="4">
        <v>288</v>
      </c>
      <c r="F135" s="10">
        <v>108</v>
      </c>
      <c r="G135" s="4">
        <v>108</v>
      </c>
    </row>
    <row r="136" spans="1:7" x14ac:dyDescent="0.3">
      <c r="A136" s="4">
        <v>72</v>
      </c>
      <c r="B136" s="6" t="s">
        <v>73</v>
      </c>
      <c r="C136" s="10">
        <v>840</v>
      </c>
      <c r="D136" s="10">
        <v>0</v>
      </c>
      <c r="E136" s="4">
        <v>840</v>
      </c>
      <c r="F136" s="10">
        <v>0</v>
      </c>
      <c r="G136" s="4">
        <v>0</v>
      </c>
    </row>
    <row r="137" spans="1:7" x14ac:dyDescent="0.3">
      <c r="A137" s="4">
        <v>73</v>
      </c>
      <c r="B137" s="6" t="s">
        <v>74</v>
      </c>
      <c r="C137" s="10">
        <v>4146</v>
      </c>
      <c r="D137" s="10">
        <v>0</v>
      </c>
      <c r="E137" s="4">
        <v>3504</v>
      </c>
      <c r="F137" s="10">
        <v>0</v>
      </c>
      <c r="G137" s="4">
        <v>108</v>
      </c>
    </row>
    <row r="138" spans="1:7" x14ac:dyDescent="0.3">
      <c r="A138" s="4">
        <v>74</v>
      </c>
      <c r="B138" s="6" t="s">
        <v>75</v>
      </c>
      <c r="C138" s="10">
        <v>2556</v>
      </c>
      <c r="D138" s="10">
        <v>0</v>
      </c>
      <c r="E138" s="4">
        <v>1950</v>
      </c>
      <c r="F138" s="10">
        <v>324</v>
      </c>
      <c r="G138" s="4">
        <v>324</v>
      </c>
    </row>
    <row r="139" spans="1:7" x14ac:dyDescent="0.3">
      <c r="A139" s="4">
        <v>75</v>
      </c>
      <c r="B139" s="6" t="s">
        <v>76</v>
      </c>
      <c r="C139" s="10">
        <v>1458</v>
      </c>
      <c r="D139" s="10">
        <v>0</v>
      </c>
      <c r="E139" s="4">
        <v>1746</v>
      </c>
      <c r="F139" s="10">
        <v>324</v>
      </c>
      <c r="G139" s="4">
        <v>324</v>
      </c>
    </row>
    <row r="140" spans="1:7" x14ac:dyDescent="0.3">
      <c r="A140" s="4">
        <v>76</v>
      </c>
      <c r="B140" s="6" t="s">
        <v>77</v>
      </c>
      <c r="C140" s="10">
        <v>246</v>
      </c>
      <c r="D140" s="10">
        <v>0</v>
      </c>
      <c r="E140" s="4">
        <v>420</v>
      </c>
      <c r="F140" s="10">
        <v>108</v>
      </c>
      <c r="G140" s="4">
        <v>108</v>
      </c>
    </row>
    <row r="141" spans="1:7" x14ac:dyDescent="0.3">
      <c r="A141" s="4">
        <v>77</v>
      </c>
      <c r="B141" s="6" t="s">
        <v>78</v>
      </c>
      <c r="C141" s="10">
        <v>870</v>
      </c>
      <c r="D141" s="10">
        <v>0</v>
      </c>
      <c r="E141" s="4">
        <v>972</v>
      </c>
      <c r="F141" s="10">
        <v>216</v>
      </c>
      <c r="G141" s="4">
        <v>324</v>
      </c>
    </row>
    <row r="142" spans="1:7" x14ac:dyDescent="0.3">
      <c r="A142" s="4">
        <v>78</v>
      </c>
      <c r="B142" s="6" t="s">
        <v>79</v>
      </c>
      <c r="C142" s="10">
        <v>552</v>
      </c>
      <c r="D142" s="10">
        <v>0</v>
      </c>
      <c r="E142" s="4">
        <v>552</v>
      </c>
      <c r="F142" s="10">
        <v>216</v>
      </c>
      <c r="G142" s="4">
        <v>108</v>
      </c>
    </row>
    <row r="143" spans="1:7" x14ac:dyDescent="0.3">
      <c r="A143" s="54" t="s">
        <v>116</v>
      </c>
      <c r="B143" s="54"/>
      <c r="C143" s="24">
        <v>23772</v>
      </c>
      <c r="D143" s="24">
        <v>0</v>
      </c>
      <c r="E143" s="24">
        <v>22914</v>
      </c>
      <c r="F143" s="24">
        <v>3024</v>
      </c>
      <c r="G143" s="24">
        <v>3024</v>
      </c>
    </row>
    <row r="144" spans="1:7" ht="15" customHeight="1" x14ac:dyDescent="0.3">
      <c r="A144" s="7" t="s">
        <v>80</v>
      </c>
      <c r="B144" s="5"/>
      <c r="C144" s="9"/>
      <c r="D144" s="9"/>
      <c r="E144" s="32"/>
      <c r="F144" s="9"/>
      <c r="G144" s="32"/>
    </row>
    <row r="145" spans="1:7" x14ac:dyDescent="0.3">
      <c r="A145" s="4">
        <v>79</v>
      </c>
      <c r="B145" s="6" t="s">
        <v>81</v>
      </c>
      <c r="C145" s="10">
        <v>1230</v>
      </c>
      <c r="D145" s="10">
        <v>0</v>
      </c>
      <c r="E145" s="4">
        <v>912</v>
      </c>
      <c r="F145" s="10">
        <v>0</v>
      </c>
      <c r="G145" s="4">
        <v>0</v>
      </c>
    </row>
    <row r="146" spans="1:7" x14ac:dyDescent="0.3">
      <c r="A146" s="4">
        <v>80</v>
      </c>
      <c r="B146" s="6" t="s">
        <v>82</v>
      </c>
      <c r="C146" s="10">
        <v>72</v>
      </c>
      <c r="D146" s="10">
        <v>0</v>
      </c>
      <c r="E146" s="4">
        <v>72</v>
      </c>
      <c r="F146" s="10">
        <v>0</v>
      </c>
      <c r="G146" s="4">
        <v>0</v>
      </c>
    </row>
    <row r="147" spans="1:7" x14ac:dyDescent="0.3">
      <c r="A147" s="4">
        <v>81</v>
      </c>
      <c r="B147" s="6" t="s">
        <v>83</v>
      </c>
      <c r="C147" s="10">
        <v>3756</v>
      </c>
      <c r="D147" s="10">
        <v>0</v>
      </c>
      <c r="E147" s="4">
        <v>3900</v>
      </c>
      <c r="F147" s="10">
        <v>432</v>
      </c>
      <c r="G147" s="4">
        <v>324</v>
      </c>
    </row>
    <row r="148" spans="1:7" x14ac:dyDescent="0.3">
      <c r="A148" s="4">
        <v>82</v>
      </c>
      <c r="B148" s="6" t="s">
        <v>84</v>
      </c>
      <c r="C148" s="10">
        <v>1326</v>
      </c>
      <c r="D148" s="10">
        <v>0</v>
      </c>
      <c r="E148" s="4">
        <v>1152</v>
      </c>
      <c r="F148" s="10">
        <v>108</v>
      </c>
      <c r="G148" s="4">
        <v>0</v>
      </c>
    </row>
    <row r="149" spans="1:7" x14ac:dyDescent="0.3">
      <c r="A149" s="4">
        <v>83</v>
      </c>
      <c r="B149" s="6" t="s">
        <v>85</v>
      </c>
      <c r="C149" s="10">
        <v>996</v>
      </c>
      <c r="D149" s="10">
        <v>0</v>
      </c>
      <c r="E149" s="4">
        <v>924</v>
      </c>
      <c r="F149" s="10">
        <v>108</v>
      </c>
      <c r="G149" s="4">
        <v>216</v>
      </c>
    </row>
    <row r="150" spans="1:7" x14ac:dyDescent="0.3">
      <c r="A150" s="4">
        <v>84</v>
      </c>
      <c r="B150" s="6" t="s">
        <v>86</v>
      </c>
      <c r="C150" s="10">
        <v>3126</v>
      </c>
      <c r="D150" s="10">
        <v>0</v>
      </c>
      <c r="E150" s="4">
        <v>3240</v>
      </c>
      <c r="F150" s="10">
        <v>216</v>
      </c>
      <c r="G150" s="4">
        <v>540</v>
      </c>
    </row>
    <row r="151" spans="1:7" x14ac:dyDescent="0.3">
      <c r="A151" s="4">
        <v>85</v>
      </c>
      <c r="B151" s="6" t="s">
        <v>87</v>
      </c>
      <c r="C151" s="10">
        <v>882</v>
      </c>
      <c r="D151" s="10">
        <v>0</v>
      </c>
      <c r="E151" s="4">
        <v>984</v>
      </c>
      <c r="F151" s="10">
        <v>108</v>
      </c>
      <c r="G151" s="4">
        <v>0</v>
      </c>
    </row>
    <row r="152" spans="1:7" x14ac:dyDescent="0.3">
      <c r="A152" s="54" t="s">
        <v>116</v>
      </c>
      <c r="B152" s="54"/>
      <c r="C152" s="24">
        <v>11388</v>
      </c>
      <c r="D152" s="24">
        <v>0</v>
      </c>
      <c r="E152" s="24">
        <v>11184</v>
      </c>
      <c r="F152" s="24">
        <v>972</v>
      </c>
      <c r="G152" s="24">
        <v>1080</v>
      </c>
    </row>
    <row r="153" spans="1:7" ht="15" customHeight="1" x14ac:dyDescent="0.3">
      <c r="A153" s="7" t="s">
        <v>88</v>
      </c>
      <c r="B153" s="5"/>
      <c r="C153" s="9"/>
      <c r="D153" s="9"/>
      <c r="E153" s="32"/>
      <c r="F153" s="9"/>
      <c r="G153" s="32"/>
    </row>
    <row r="154" spans="1:7" x14ac:dyDescent="0.3">
      <c r="A154" s="4">
        <v>86</v>
      </c>
      <c r="B154" s="6" t="s">
        <v>89</v>
      </c>
      <c r="C154" s="10">
        <v>1038</v>
      </c>
      <c r="D154" s="10">
        <v>0</v>
      </c>
      <c r="E154" s="4">
        <v>924</v>
      </c>
      <c r="F154" s="10">
        <v>216</v>
      </c>
      <c r="G154" s="4">
        <v>216</v>
      </c>
    </row>
    <row r="155" spans="1:7" x14ac:dyDescent="0.3">
      <c r="A155" s="4">
        <v>84</v>
      </c>
      <c r="B155" s="6" t="s">
        <v>90</v>
      </c>
      <c r="C155" s="10">
        <v>1644</v>
      </c>
      <c r="D155" s="10">
        <v>0</v>
      </c>
      <c r="E155" s="4">
        <v>2004</v>
      </c>
      <c r="F155" s="10">
        <v>108</v>
      </c>
      <c r="G155" s="4">
        <v>108</v>
      </c>
    </row>
    <row r="156" spans="1:7" x14ac:dyDescent="0.3">
      <c r="A156" s="4">
        <v>85</v>
      </c>
      <c r="B156" s="6" t="s">
        <v>91</v>
      </c>
      <c r="C156" s="10">
        <v>2382</v>
      </c>
      <c r="D156" s="10">
        <v>0</v>
      </c>
      <c r="E156" s="4">
        <v>1950</v>
      </c>
      <c r="F156" s="10">
        <v>108</v>
      </c>
      <c r="G156" s="4">
        <v>216</v>
      </c>
    </row>
    <row r="157" spans="1:7" x14ac:dyDescent="0.3">
      <c r="A157" s="4">
        <v>86</v>
      </c>
      <c r="B157" s="6" t="s">
        <v>92</v>
      </c>
      <c r="C157" s="10">
        <v>1800</v>
      </c>
      <c r="D157" s="10">
        <v>0</v>
      </c>
      <c r="E157" s="4">
        <v>1800</v>
      </c>
      <c r="F157" s="10">
        <v>0</v>
      </c>
      <c r="G157" s="4">
        <v>0</v>
      </c>
    </row>
    <row r="158" spans="1:7" x14ac:dyDescent="0.3">
      <c r="A158" s="4">
        <v>87</v>
      </c>
      <c r="B158" s="6" t="s">
        <v>93</v>
      </c>
      <c r="C158" s="10">
        <v>144</v>
      </c>
      <c r="D158" s="10">
        <v>0</v>
      </c>
      <c r="E158" s="4">
        <v>144</v>
      </c>
      <c r="F158" s="10">
        <v>0</v>
      </c>
      <c r="G158" s="4">
        <v>108</v>
      </c>
    </row>
    <row r="159" spans="1:7" x14ac:dyDescent="0.3">
      <c r="A159" s="4">
        <v>88</v>
      </c>
      <c r="B159" s="6" t="s">
        <v>94</v>
      </c>
      <c r="C159" s="10">
        <v>3402</v>
      </c>
      <c r="D159" s="10">
        <v>0</v>
      </c>
      <c r="E159" s="4">
        <v>3504</v>
      </c>
      <c r="F159" s="10">
        <v>0</v>
      </c>
      <c r="G159" s="4">
        <v>108</v>
      </c>
    </row>
    <row r="160" spans="1:7" x14ac:dyDescent="0.3">
      <c r="A160" s="4">
        <v>89</v>
      </c>
      <c r="B160" s="6" t="s">
        <v>95</v>
      </c>
      <c r="C160" s="10">
        <v>1740</v>
      </c>
      <c r="D160" s="10">
        <v>0</v>
      </c>
      <c r="E160" s="4">
        <v>1524</v>
      </c>
      <c r="F160" s="10">
        <v>756</v>
      </c>
      <c r="G160" s="4">
        <v>432</v>
      </c>
    </row>
    <row r="161" spans="1:7" x14ac:dyDescent="0.3">
      <c r="A161" s="4">
        <v>90</v>
      </c>
      <c r="B161" s="6" t="s">
        <v>96</v>
      </c>
      <c r="C161" s="10">
        <v>174</v>
      </c>
      <c r="D161" s="10">
        <v>0</v>
      </c>
      <c r="E161" s="4">
        <v>174</v>
      </c>
      <c r="F161" s="10">
        <v>0</v>
      </c>
      <c r="G161" s="4">
        <v>108</v>
      </c>
    </row>
    <row r="162" spans="1:7" x14ac:dyDescent="0.3">
      <c r="A162" s="4">
        <v>91</v>
      </c>
      <c r="B162" s="6" t="s">
        <v>97</v>
      </c>
      <c r="C162" s="10">
        <v>420</v>
      </c>
      <c r="D162" s="10">
        <v>0</v>
      </c>
      <c r="E162" s="4">
        <v>318</v>
      </c>
      <c r="F162" s="10">
        <v>0</v>
      </c>
      <c r="G162" s="4">
        <v>0</v>
      </c>
    </row>
    <row r="163" spans="1:7" x14ac:dyDescent="0.3">
      <c r="A163" s="4">
        <v>92</v>
      </c>
      <c r="B163" s="6" t="s">
        <v>98</v>
      </c>
      <c r="C163" s="10">
        <v>246</v>
      </c>
      <c r="D163" s="10">
        <v>0</v>
      </c>
      <c r="E163" s="4">
        <v>420</v>
      </c>
      <c r="F163" s="10">
        <v>0</v>
      </c>
      <c r="G163" s="4">
        <v>0</v>
      </c>
    </row>
    <row r="164" spans="1:7" x14ac:dyDescent="0.3">
      <c r="A164" s="4">
        <v>93</v>
      </c>
      <c r="B164" s="6" t="s">
        <v>99</v>
      </c>
      <c r="C164" s="10">
        <v>678</v>
      </c>
      <c r="D164" s="10">
        <v>0</v>
      </c>
      <c r="E164" s="4">
        <v>678</v>
      </c>
      <c r="F164" s="10">
        <v>216</v>
      </c>
      <c r="G164" s="4">
        <v>540</v>
      </c>
    </row>
    <row r="165" spans="1:7" x14ac:dyDescent="0.3">
      <c r="A165" s="54" t="s">
        <v>116</v>
      </c>
      <c r="B165" s="54"/>
      <c r="C165" s="24">
        <v>13668</v>
      </c>
      <c r="D165" s="24">
        <v>0</v>
      </c>
      <c r="E165" s="24">
        <v>13440</v>
      </c>
      <c r="F165" s="24">
        <v>1404</v>
      </c>
      <c r="G165" s="24">
        <v>1836</v>
      </c>
    </row>
    <row r="166" spans="1:7" ht="15" customHeight="1" x14ac:dyDescent="0.3">
      <c r="A166" s="7" t="s">
        <v>100</v>
      </c>
      <c r="B166" s="5"/>
      <c r="C166" s="9"/>
      <c r="D166" s="9"/>
      <c r="E166" s="32"/>
      <c r="F166" s="9"/>
      <c r="G166" s="32"/>
    </row>
    <row r="167" spans="1:7" x14ac:dyDescent="0.3">
      <c r="A167" s="4">
        <v>94</v>
      </c>
      <c r="B167" s="6" t="s">
        <v>101</v>
      </c>
      <c r="C167" s="10">
        <v>450</v>
      </c>
      <c r="D167" s="10">
        <v>0</v>
      </c>
      <c r="E167" s="4">
        <v>276</v>
      </c>
      <c r="F167" s="10">
        <v>216</v>
      </c>
      <c r="G167" s="4">
        <v>108</v>
      </c>
    </row>
    <row r="168" spans="1:7" x14ac:dyDescent="0.3">
      <c r="A168" s="4">
        <v>95</v>
      </c>
      <c r="B168" s="6" t="s">
        <v>102</v>
      </c>
      <c r="C168" s="10">
        <v>174</v>
      </c>
      <c r="D168" s="10">
        <v>0</v>
      </c>
      <c r="E168" s="4">
        <v>144</v>
      </c>
      <c r="F168" s="10">
        <v>108</v>
      </c>
      <c r="G168" s="4">
        <v>108</v>
      </c>
    </row>
    <row r="169" spans="1:7" x14ac:dyDescent="0.3">
      <c r="A169" s="4">
        <v>96</v>
      </c>
      <c r="B169" s="6" t="s">
        <v>103</v>
      </c>
      <c r="C169" s="10">
        <v>738</v>
      </c>
      <c r="D169" s="10">
        <v>0</v>
      </c>
      <c r="E169" s="4">
        <v>666</v>
      </c>
      <c r="F169" s="10">
        <v>216</v>
      </c>
      <c r="G169" s="4">
        <v>108</v>
      </c>
    </row>
    <row r="170" spans="1:7" x14ac:dyDescent="0.3">
      <c r="A170" s="4">
        <v>97</v>
      </c>
      <c r="B170" s="6" t="s">
        <v>104</v>
      </c>
      <c r="C170" s="10">
        <v>246</v>
      </c>
      <c r="D170" s="10">
        <v>0</v>
      </c>
      <c r="E170" s="4">
        <v>174</v>
      </c>
      <c r="F170" s="10">
        <v>216</v>
      </c>
      <c r="G170" s="4">
        <v>108</v>
      </c>
    </row>
    <row r="171" spans="1:7" x14ac:dyDescent="0.3">
      <c r="A171" s="4">
        <v>98</v>
      </c>
      <c r="B171" s="6" t="s">
        <v>105</v>
      </c>
      <c r="C171" s="10">
        <v>174</v>
      </c>
      <c r="D171" s="10">
        <v>0</v>
      </c>
      <c r="E171" s="4">
        <v>144</v>
      </c>
      <c r="F171" s="10">
        <v>108</v>
      </c>
      <c r="G171" s="4">
        <v>108</v>
      </c>
    </row>
    <row r="172" spans="1:7" x14ac:dyDescent="0.3">
      <c r="A172" s="4">
        <v>99</v>
      </c>
      <c r="B172" s="6" t="s">
        <v>106</v>
      </c>
      <c r="C172" s="10">
        <v>144</v>
      </c>
      <c r="D172" s="10">
        <v>0</v>
      </c>
      <c r="E172" s="4">
        <v>246</v>
      </c>
      <c r="F172" s="10">
        <v>108</v>
      </c>
      <c r="G172" s="4">
        <v>108</v>
      </c>
    </row>
    <row r="173" spans="1:7" x14ac:dyDescent="0.3">
      <c r="A173" s="4">
        <v>100</v>
      </c>
      <c r="B173" s="6" t="s">
        <v>107</v>
      </c>
      <c r="C173" s="10">
        <v>936</v>
      </c>
      <c r="D173" s="10">
        <v>0</v>
      </c>
      <c r="E173" s="4">
        <v>936</v>
      </c>
      <c r="F173" s="10">
        <v>108</v>
      </c>
      <c r="G173" s="4">
        <v>216</v>
      </c>
    </row>
    <row r="174" spans="1:7" x14ac:dyDescent="0.3">
      <c r="A174" s="4">
        <v>101</v>
      </c>
      <c r="B174" s="6" t="s">
        <v>108</v>
      </c>
      <c r="C174" s="10">
        <v>378</v>
      </c>
      <c r="D174" s="10">
        <v>0</v>
      </c>
      <c r="E174" s="4">
        <v>306</v>
      </c>
      <c r="F174" s="10">
        <v>216</v>
      </c>
      <c r="G174" s="4">
        <v>216</v>
      </c>
    </row>
    <row r="175" spans="1:7" x14ac:dyDescent="0.3">
      <c r="A175" s="4">
        <v>102</v>
      </c>
      <c r="B175" s="6" t="s">
        <v>109</v>
      </c>
      <c r="C175" s="10">
        <v>504</v>
      </c>
      <c r="D175" s="10">
        <v>0</v>
      </c>
      <c r="E175" s="4">
        <v>504</v>
      </c>
      <c r="F175" s="10">
        <v>108</v>
      </c>
      <c r="G175" s="4">
        <v>216</v>
      </c>
    </row>
    <row r="176" spans="1:7" x14ac:dyDescent="0.3">
      <c r="A176" s="4">
        <v>103</v>
      </c>
      <c r="B176" s="6" t="s">
        <v>110</v>
      </c>
      <c r="C176" s="10">
        <v>738</v>
      </c>
      <c r="D176" s="10">
        <v>0</v>
      </c>
      <c r="E176" s="4">
        <v>912</v>
      </c>
      <c r="F176" s="10">
        <v>216</v>
      </c>
      <c r="G176" s="4">
        <v>108</v>
      </c>
    </row>
    <row r="177" spans="1:7" x14ac:dyDescent="0.3">
      <c r="A177" s="4">
        <v>104</v>
      </c>
      <c r="B177" s="6" t="s">
        <v>111</v>
      </c>
      <c r="C177" s="10">
        <v>246</v>
      </c>
      <c r="D177" s="10">
        <v>0</v>
      </c>
      <c r="E177" s="4">
        <v>318</v>
      </c>
      <c r="F177" s="10">
        <v>108</v>
      </c>
      <c r="G177" s="4">
        <v>108</v>
      </c>
    </row>
    <row r="178" spans="1:7" x14ac:dyDescent="0.3">
      <c r="A178" s="4">
        <v>105</v>
      </c>
      <c r="B178" s="6" t="s">
        <v>112</v>
      </c>
      <c r="C178" s="10">
        <v>72</v>
      </c>
      <c r="D178" s="10">
        <v>0</v>
      </c>
      <c r="E178" s="4">
        <v>144</v>
      </c>
      <c r="F178" s="10">
        <v>0</v>
      </c>
      <c r="G178" s="4">
        <v>0</v>
      </c>
    </row>
    <row r="179" spans="1:7" ht="15" customHeight="1" x14ac:dyDescent="0.3">
      <c r="A179" s="54" t="s">
        <v>116</v>
      </c>
      <c r="B179" s="54"/>
      <c r="C179" s="24">
        <v>4800</v>
      </c>
      <c r="D179" s="24">
        <v>0</v>
      </c>
      <c r="E179" s="24">
        <v>4770</v>
      </c>
      <c r="F179" s="24">
        <v>1728</v>
      </c>
      <c r="G179" s="24">
        <v>1512</v>
      </c>
    </row>
    <row r="180" spans="1:7" x14ac:dyDescent="0.3">
      <c r="A180" s="4">
        <v>106</v>
      </c>
      <c r="B180" s="6" t="s">
        <v>149</v>
      </c>
      <c r="C180" s="12">
        <v>0</v>
      </c>
      <c r="D180" s="12">
        <v>408</v>
      </c>
      <c r="E180" s="12">
        <v>0</v>
      </c>
      <c r="F180" s="12">
        <v>540</v>
      </c>
      <c r="G180" s="12">
        <v>0</v>
      </c>
    </row>
    <row r="181" spans="1:7" x14ac:dyDescent="0.3">
      <c r="A181" s="4">
        <v>107</v>
      </c>
      <c r="B181" s="6" t="s">
        <v>150</v>
      </c>
      <c r="C181" s="12">
        <v>0</v>
      </c>
      <c r="D181" s="12">
        <v>1020</v>
      </c>
      <c r="E181" s="12">
        <v>0</v>
      </c>
      <c r="F181" s="12">
        <v>324</v>
      </c>
      <c r="G181" s="12">
        <v>108</v>
      </c>
    </row>
    <row r="182" spans="1:7" x14ac:dyDescent="0.3">
      <c r="A182" s="4">
        <v>108</v>
      </c>
      <c r="B182" s="6" t="s">
        <v>151</v>
      </c>
      <c r="C182" s="12">
        <v>1212</v>
      </c>
      <c r="D182" s="12">
        <v>1326</v>
      </c>
      <c r="E182" s="12">
        <v>1212</v>
      </c>
      <c r="F182" s="12">
        <v>756</v>
      </c>
      <c r="G182" s="12">
        <v>648</v>
      </c>
    </row>
    <row r="183" spans="1:7" x14ac:dyDescent="0.3">
      <c r="A183" s="4">
        <v>109</v>
      </c>
      <c r="B183" s="6" t="s">
        <v>152</v>
      </c>
      <c r="C183" s="12">
        <v>0</v>
      </c>
      <c r="D183" s="12">
        <v>204</v>
      </c>
      <c r="E183" s="12">
        <v>0</v>
      </c>
      <c r="F183" s="12">
        <v>324</v>
      </c>
      <c r="G183" s="12">
        <v>0</v>
      </c>
    </row>
    <row r="184" spans="1:7" x14ac:dyDescent="0.3">
      <c r="A184" s="33"/>
      <c r="B184" s="33" t="s">
        <v>116</v>
      </c>
      <c r="C184" s="25">
        <v>1212</v>
      </c>
      <c r="D184" s="25">
        <v>2958</v>
      </c>
      <c r="E184" s="25">
        <v>1212</v>
      </c>
      <c r="F184" s="25">
        <v>1944</v>
      </c>
      <c r="G184" s="25">
        <v>756</v>
      </c>
    </row>
    <row r="185" spans="1:7" ht="15" customHeight="1" x14ac:dyDescent="0.3">
      <c r="A185" s="54" t="s">
        <v>117</v>
      </c>
      <c r="B185" s="54"/>
      <c r="C185" s="24">
        <v>125142</v>
      </c>
      <c r="D185" s="24">
        <v>2958</v>
      </c>
      <c r="E185" s="24">
        <v>120438</v>
      </c>
      <c r="F185" s="24">
        <v>21276</v>
      </c>
      <c r="G185" s="24">
        <v>19764</v>
      </c>
    </row>
    <row r="187" spans="1:7" ht="28.5" customHeight="1" x14ac:dyDescent="0.3">
      <c r="A187" s="55" t="s">
        <v>162</v>
      </c>
      <c r="B187" s="55"/>
      <c r="C187" s="55"/>
      <c r="D187" s="55"/>
      <c r="E187" s="55"/>
    </row>
  </sheetData>
  <mergeCells count="26">
    <mergeCell ref="A11:G11"/>
    <mergeCell ref="A12:G12"/>
    <mergeCell ref="F13:G15"/>
    <mergeCell ref="F16:G17"/>
    <mergeCell ref="B17:E17"/>
    <mergeCell ref="B16:E16"/>
    <mergeCell ref="B13:E13"/>
    <mergeCell ref="B14:E14"/>
    <mergeCell ref="B15:E15"/>
    <mergeCell ref="A152:B152"/>
    <mergeCell ref="A165:B165"/>
    <mergeCell ref="A179:B179"/>
    <mergeCell ref="A185:B185"/>
    <mergeCell ref="A187:E187"/>
    <mergeCell ref="F18:G18"/>
    <mergeCell ref="A19:A21"/>
    <mergeCell ref="B19:B21"/>
    <mergeCell ref="C19:E19"/>
    <mergeCell ref="F19:G19"/>
    <mergeCell ref="C20:E20"/>
    <mergeCell ref="F20:G20"/>
    <mergeCell ref="A91:B91"/>
    <mergeCell ref="A105:B105"/>
    <mergeCell ref="A116:B116"/>
    <mergeCell ref="A126:B126"/>
    <mergeCell ref="A143:B143"/>
  </mergeCells>
  <pageMargins left="0.78740157480314998" right="0.39370078740157499" top="0.39370078740157499" bottom="0.39370078740157499" header="0.39370078740157499" footer="0.39370078740157499"/>
  <pageSetup paperSize="9" scale="7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Прил.21(ДО)</vt:lpstr>
      <vt:lpstr>Прил.22(ДО)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Kojanova</dc:creator>
  <cp:lastModifiedBy>Барабанщикова</cp:lastModifiedBy>
  <cp:lastPrinted>2023-04-04T12:42:56Z</cp:lastPrinted>
  <dcterms:created xsi:type="dcterms:W3CDTF">2021-12-14T05:49:23Z</dcterms:created>
  <dcterms:modified xsi:type="dcterms:W3CDTF">2023-04-04T12:54:53Z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