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0.200.0.72\28 управление профессионального развития\01 Отдел организации, методологии и образовательных программ\_Семаль\Приказ\Изменения\Изменения (апрель)\"/>
    </mc:Choice>
  </mc:AlternateContent>
  <bookViews>
    <workbookView xWindow="0" yWindow="0" windowWidth="17490" windowHeight="11010" tabRatio="1000"/>
  </bookViews>
  <sheets>
    <sheet name="Прил.25" sheetId="39" r:id="rId1"/>
  </sheets>
  <calcPr calcId="152511" iterateDelta="1E-4"/>
</workbook>
</file>

<file path=xl/calcChain.xml><?xml version="1.0" encoding="utf-8"?>
<calcChain xmlns="http://schemas.openxmlformats.org/spreadsheetml/2006/main">
  <c r="D174" i="39" l="1"/>
  <c r="D160" i="39"/>
  <c r="D147" i="39"/>
  <c r="D138" i="39"/>
  <c r="D121" i="39"/>
  <c r="D111" i="39"/>
  <c r="D100" i="39"/>
  <c r="D86" i="39"/>
  <c r="E175" i="39" l="1"/>
  <c r="F174" i="39"/>
  <c r="E174" i="39"/>
  <c r="A171" i="39"/>
  <c r="A172" i="39" s="1"/>
  <c r="A173" i="39" s="1"/>
  <c r="A166" i="39"/>
  <c r="A167" i="39" s="1"/>
  <c r="A168" i="39" s="1"/>
  <c r="F160" i="39"/>
  <c r="E160" i="39"/>
  <c r="A159" i="39"/>
  <c r="A162" i="39" s="1"/>
  <c r="A163" i="39" s="1"/>
  <c r="A158" i="39"/>
  <c r="A151" i="39"/>
  <c r="A152" i="39" s="1"/>
  <c r="A153" i="39" s="1"/>
  <c r="A154" i="39" s="1"/>
  <c r="A155" i="39" s="1"/>
  <c r="A156" i="39" s="1"/>
  <c r="F147" i="39"/>
  <c r="E147" i="39"/>
  <c r="F138" i="39"/>
  <c r="E138" i="39"/>
  <c r="F121" i="39"/>
  <c r="E121" i="39"/>
  <c r="F111" i="39"/>
  <c r="F175" i="39" s="1"/>
  <c r="E111" i="39"/>
  <c r="A103" i="39"/>
  <c r="A104" i="39" s="1"/>
  <c r="A105" i="39" s="1"/>
  <c r="A106" i="39" s="1"/>
  <c r="A107" i="39" s="1"/>
  <c r="A108" i="39" s="1"/>
  <c r="A109" i="39" s="1"/>
  <c r="A110" i="39" s="1"/>
  <c r="A113" i="39" s="1"/>
  <c r="A114" i="39" s="1"/>
  <c r="A115" i="39" s="1"/>
  <c r="A116" i="39" s="1"/>
  <c r="A117" i="39" s="1"/>
  <c r="A118" i="39" s="1"/>
  <c r="A119" i="39" s="1"/>
  <c r="A120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40" i="39" s="1"/>
  <c r="A141" i="39" s="1"/>
  <c r="A142" i="39" s="1"/>
  <c r="A143" i="39" s="1"/>
  <c r="A144" i="39" s="1"/>
  <c r="A145" i="39" s="1"/>
  <c r="A146" i="39" s="1"/>
  <c r="A149" i="39" s="1"/>
  <c r="F100" i="39"/>
  <c r="E100" i="39"/>
  <c r="F86" i="39"/>
  <c r="E86" i="39"/>
  <c r="F50" i="39"/>
  <c r="E50" i="39"/>
  <c r="D50" i="39"/>
  <c r="D175" i="39" s="1"/>
</calcChain>
</file>

<file path=xl/sharedStrings.xml><?xml version="1.0" encoding="utf-8"?>
<sst xmlns="http://schemas.openxmlformats.org/spreadsheetml/2006/main" count="181" uniqueCount="168">
  <si>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</si>
  <si>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</si>
  <si>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</si>
  <si>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</si>
  <si>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</si>
  <si>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г.Москва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</si>
  <si>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</si>
  <si>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</si>
  <si>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</si>
  <si>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</si>
  <si>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</si>
  <si>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МИ ФНС России по камеральному контролю</t>
  </si>
  <si>
    <t>МИ ФНС России по КН № 1</t>
  </si>
  <si>
    <t>МИ ФНС России по КН № 2</t>
  </si>
  <si>
    <t>МИ ФНС России по КН № 3</t>
  </si>
  <si>
    <t>МИ ФНС России по КН № 4</t>
  </si>
  <si>
    <t>МИ ФНС России по КН № 5</t>
  </si>
  <si>
    <t>МИ ФНС России по КН № 6</t>
  </si>
  <si>
    <t>МИ ФНС России по КН № 7</t>
  </si>
  <si>
    <t>МИ ФНС России по КН № 9</t>
  </si>
  <si>
    <t>МИ ФНС России по КН №10</t>
  </si>
  <si>
    <t>МИ ФНС России по ценам</t>
  </si>
  <si>
    <t>МИ ФНС России по Центральному ФО</t>
  </si>
  <si>
    <t>МИ ЦОД ФНС России</t>
  </si>
  <si>
    <t>МИ ЦОД ФНС России №2</t>
  </si>
  <si>
    <t>МИ ЦОД ФНС России №4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</si>
  <si>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</si>
  <si>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</si>
  <si>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</si>
  <si>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</si>
  <si>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</si>
  <si>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</si>
  <si>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</si>
  <si>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</si>
  <si>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</si>
  <si>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Архангельская область и Ненецкий АО</t>
  </si>
  <si>
    <t>Вологодская область</t>
  </si>
  <si>
    <t>г.Санкт- Петербург</t>
  </si>
  <si>
    <t>Калининградская область</t>
  </si>
  <si>
    <t>Ленинградская область</t>
  </si>
  <si>
    <t>МИ ФНС России по КН № 8</t>
  </si>
  <si>
    <t>МИ ФНС России по Северо-Западному ФО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</si>
  <si>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</si>
  <si>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</si>
  <si>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</si>
  <si>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</si>
  <si>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</si>
  <si>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Южный федеральный округ</t>
  </si>
  <si>
    <t>Астраханская область</t>
  </si>
  <si>
    <t>Волгоградская область</t>
  </si>
  <si>
    <t>г.Севастополь</t>
  </si>
  <si>
    <t>Краснодарский край</t>
  </si>
  <si>
    <t>МИ ФНС России по Южному ФО</t>
  </si>
  <si>
    <t>Республика Адыгея</t>
  </si>
  <si>
    <t>Республика Калмыкия</t>
  </si>
  <si>
    <t>Республика Крым</t>
  </si>
  <si>
    <t>Ростовская область</t>
  </si>
  <si>
    <t>Северо-Кавказский федеральный округ</t>
  </si>
  <si>
    <t>Кабардино- Балкарская Республика</t>
  </si>
  <si>
    <t>Карачаево- Черкесская Республика</t>
  </si>
  <si>
    <t>МИ ФНС России по Северо-Кавказскому ФО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</si>
  <si>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</si>
  <si>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</si>
  <si>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</si>
  <si>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</si>
  <si>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</si>
  <si>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</si>
  <si>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</si>
  <si>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МИ ФНС России по Приволжскому ФО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</si>
  <si>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</si>
  <si>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</si>
  <si>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</si>
  <si>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</si>
  <si>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</si>
  <si>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</si>
  <si>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</si>
  <si>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</si>
  <si>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</si>
  <si>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</si>
  <si>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</si>
  <si>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</si>
  <si>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</si>
  <si>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Уральский федеральный округ</t>
  </si>
  <si>
    <t>Курганская область</t>
  </si>
  <si>
    <t>МИ ФНС России по Уральскому ФО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</si>
  <si>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</si>
  <si>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</si>
  <si>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</si>
  <si>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</si>
  <si>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АО</t>
  </si>
  <si>
    <t>Сибирский федеральный округ</t>
  </si>
  <si>
    <t>Алтайский край</t>
  </si>
  <si>
    <t>Иркутская область</t>
  </si>
  <si>
    <t>Кемеровская область</t>
  </si>
  <si>
    <t>Красноярский край</t>
  </si>
  <si>
    <t>МИ ФНС России по Сибирскому ФО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</si>
  <si>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</si>
  <si>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</si>
  <si>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</si>
  <si>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</si>
  <si>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</si>
  <si>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</si>
  <si>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Дальневосточный федеральный округ</t>
  </si>
  <si>
    <t>Амурская область</t>
  </si>
  <si>
    <t>Еврейская АО</t>
  </si>
  <si>
    <t>Забайкальский край</t>
  </si>
  <si>
    <t>Камчатский край</t>
  </si>
  <si>
    <t>Магаданская область</t>
  </si>
  <si>
    <t>МИ ФНС России по Дальневосточному ФО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</si>
  <si>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</si>
  <si>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</si>
  <si>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</si>
  <si>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</si>
  <si>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Хабаровский край</t>
  </si>
  <si>
    <t>Чукотский АО</t>
  </si>
  <si>
    <t>МИ ФНС России по управлению долгом</t>
  </si>
  <si>
    <t>УТВЕРЖДЕН</t>
  </si>
  <si>
    <t>приказом ФНС России</t>
  </si>
  <si>
    <t>№ п/п</t>
  </si>
  <si>
    <t>Управления ФНС России по субъектам Российской Федерации, 
межрегиональные инспекции 
ФНС России</t>
  </si>
  <si>
    <t>Численность, человек</t>
  </si>
  <si>
    <t>В том числе по программам повышения квалификации с указанием продолжительности, группам и категориям должностей и периодам обучения</t>
  </si>
  <si>
    <t>руководители, специалисты, обеспечивающие специалисты: ведущая, старшая, младшая</t>
  </si>
  <si>
    <t>Итого:</t>
  </si>
  <si>
    <t>ВСЕГО:</t>
  </si>
  <si>
    <t>Центральный аппарат</t>
  </si>
  <si>
    <t>Аналитическое управление</t>
  </si>
  <si>
    <t>Контрольное управление</t>
  </si>
  <si>
    <t>Управление налогообложения юридических лиц</t>
  </si>
  <si>
    <t>Управление кадров</t>
  </si>
  <si>
    <t>Финансовое управление</t>
  </si>
  <si>
    <t>Управление информационных технологий</t>
  </si>
  <si>
    <t>Правовое управление</t>
  </si>
  <si>
    <t>Управление обеспечения процедур банкротства</t>
  </si>
  <si>
    <t>Управление по работе с задолженностью</t>
  </si>
  <si>
    <t>Управление оперативного контроля</t>
  </si>
  <si>
    <t>Управление налогообложения имущества</t>
  </si>
  <si>
    <t>Управление по крупнейшим налогоплательщикам</t>
  </si>
  <si>
    <t>Управление налогового мониторинга</t>
  </si>
  <si>
    <t>Управление регистра населения</t>
  </si>
  <si>
    <t>Управление досудебного урегулирования налоговых споров</t>
  </si>
  <si>
    <t>Административно-контрольное управление</t>
  </si>
  <si>
    <t>Управление международного сотрудничества и валютного контроля</t>
  </si>
  <si>
    <t>Управление регистрации и учёта налогоплательщиков</t>
  </si>
  <si>
    <t>Управление камерального контроля</t>
  </si>
  <si>
    <t>Управление модернизации налоговых органов</t>
  </si>
  <si>
    <t>Управление трансфертного ценообразования</t>
  </si>
  <si>
    <t>Управление контроля налоговых органов</t>
  </si>
  <si>
    <t>Управление интерактивных сервисов</t>
  </si>
  <si>
    <t>Управление налогообложения доходов физических лиц и администрирования страховых взносов</t>
  </si>
  <si>
    <t>Управление электронного документооборота</t>
  </si>
  <si>
    <t>Управление информационной безопасности</t>
  </si>
  <si>
    <t>Управление профессионального развития</t>
  </si>
  <si>
    <t>Управление развития кадрового потенциала и служебной культуры</t>
  </si>
  <si>
    <t>Управление организационного развития и пользовательского опыта</t>
  </si>
  <si>
    <t>специалисты, обеспечивающие специалисты: старшая, младшая</t>
  </si>
  <si>
    <t>руководители, специалисты: ведущая, старшая</t>
  </si>
  <si>
    <t xml:space="preserve">№ </t>
  </si>
  <si>
    <t xml:space="preserve">План-график дополнительного профессионального образования гражданских служащих в Приволжском институте повышения квалификации ФНС России 
на 2022 год (заочная форма обучения с применением  дистанционных образовательных технологий и электронного обучения) </t>
  </si>
  <si>
    <t xml:space="preserve">05.09.22-23.09.22  </t>
  </si>
  <si>
    <t>31.01.22-18.02.22</t>
  </si>
  <si>
    <t xml:space="preserve">Контрактная система в сфере закупок товаров, работ, услуг для обеспечения государственных нужд                                                         (108 час) </t>
  </si>
  <si>
    <t xml:space="preserve">Управление государственными и муниципальными закупками       (108 час) </t>
  </si>
  <si>
    <t>Приложение № 25</t>
  </si>
  <si>
    <t>от "   "                         20    г.</t>
  </si>
  <si>
    <t xml:space="preserve"> Оператор удостоверяющего центра  (102 час) </t>
  </si>
  <si>
    <t>10.10.22-28.10.22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</si>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</sst>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36">
    <xf numFmtId="0" fontId="0" fillId="0" borderId="0" xfId="0" applyFont="1" applyFill="1" applyBorder="1"/>
    <xf numFmtId="0" fontId="4" fillId="0" borderId="0" xfId="2" applyFont="1" applyFill="1" applyAlignment="1">
      <alignment vertical="center"/>
    </xf>
    <xf numFmtId="0" fontId="3" fillId="0" borderId="0" xfId="0" applyFont="1" applyFill="1" applyBorder="1"/>
    <xf numFmtId="0" fontId="4" fillId="0" borderId="0" xfId="2" applyFont="1" applyFill="1" applyBorder="1" applyAlignment="1">
      <alignment vertical="center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3" applyFont="1" applyFill="1" applyBorder="1"/>
    <xf numFmtId="0" fontId="3" fillId="0" borderId="1" xfId="3" applyFont="1" applyFill="1" applyBorder="1"/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right" vertical="top" wrapText="1" readingOrder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top" wrapText="1"/>
      <protection locked="0"/>
    </xf>
    <xf numFmtId="0" fontId="5" fillId="0" borderId="4" xfId="2" applyFont="1" applyFill="1" applyBorder="1" applyAlignment="1" applyProtection="1">
      <alignment horizontal="center" vertical="top" wrapText="1"/>
      <protection locked="0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5" fillId="0" borderId="4" xfId="2" applyFont="1" applyFill="1" applyBorder="1" applyAlignment="1" applyProtection="1">
      <alignment horizontal="center" vertical="center" wrapText="1"/>
      <protection locked="0"/>
    </xf>
    <xf numFmtId="0" fontId="5" fillId="0" borderId="3" xfId="2" applyFont="1" applyFill="1" applyBorder="1" applyAlignment="1" applyProtection="1">
      <alignment horizontal="center" vertical="center" wrapText="1"/>
      <protection locked="0"/>
    </xf>
  </cellXfs>
  <cellStyles count="4">
    <cellStyle name="Normal" xfId="1"/>
    <cellStyle name="Обычный" xfId="0" builtinId="0"/>
    <cellStyle name="Обычный 3" xfId="2"/>
    <cellStyle name="Обычный 5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showGridLines="0" tabSelected="1" workbookViewId="0">
      <selection activeCell="I6" sqref="I6"/>
    </sheetView>
  </sheetViews>
  <sheetFormatPr defaultColWidth="9.140625" defaultRowHeight="15" x14ac:dyDescent="0.25"/>
  <cols>
    <col min="1" max="1" width="5.140625" style="2" customWidth="1"/>
    <col min="2" max="2" width="39.5703125" style="2" customWidth="1"/>
    <col min="3" max="3" width="14" style="27" customWidth="1"/>
    <col min="4" max="4" width="13.140625" style="2" customWidth="1"/>
    <col min="5" max="6" width="27.140625" style="2" customWidth="1"/>
    <col min="7" max="16384" width="9.140625" style="2"/>
  </cols>
  <sheetData>
    <row r="1" spans="1:6" ht="30.75" customHeight="1" x14ac:dyDescent="0.25">
      <c r="A1" s="1"/>
      <c r="B1" s="1"/>
      <c r="C1" s="22"/>
      <c r="F1" s="3" t="s">
        <v>167</v>
      </c>
    </row>
    <row r="2" spans="1:6" ht="17.100000000000001" customHeight="1" x14ac:dyDescent="0.25">
      <c r="A2" s="1"/>
      <c r="B2" s="1"/>
      <c r="C2" s="22"/>
      <c r="F2" s="1" t="s">
        <v>116</v>
      </c>
    </row>
    <row r="3" spans="1:6" ht="17.100000000000001" customHeight="1" x14ac:dyDescent="0.25">
      <c r="A3" s="1"/>
      <c r="B3" s="1"/>
      <c r="C3" s="22"/>
      <c r="F3" s="1" t="s">
        <v>117</v>
      </c>
    </row>
    <row r="4" spans="1:6" ht="17.100000000000001" customHeight="1" x14ac:dyDescent="0.25">
      <c r="A4" s="1"/>
      <c r="B4" s="1"/>
      <c r="C4" s="22"/>
      <c r="F4" s="1" t="s">
        <v>164</v>
      </c>
    </row>
    <row r="5" spans="1:6" ht="17.100000000000001" customHeight="1" x14ac:dyDescent="0.25">
      <c r="A5" s="1"/>
      <c r="B5" s="1"/>
      <c r="C5" s="22"/>
      <c r="F5" s="1" t="s">
        <v>157</v>
      </c>
    </row>
    <row r="6" spans="1:6" ht="17.100000000000001" customHeight="1" x14ac:dyDescent="0.25">
      <c r="A6" s="1"/>
      <c r="B6" s="1"/>
      <c r="C6" s="22"/>
    </row>
    <row r="7" spans="1:6" ht="30.75" customHeight="1" x14ac:dyDescent="0.25">
      <c r="A7" s="1"/>
      <c r="B7" s="1"/>
      <c r="C7" s="22"/>
      <c r="F7" s="3" t="s">
        <v>163</v>
      </c>
    </row>
    <row r="8" spans="1:6" ht="17.100000000000001" customHeight="1" x14ac:dyDescent="0.25">
      <c r="A8" s="1"/>
      <c r="B8" s="1"/>
      <c r="C8" s="22"/>
      <c r="F8" s="1" t="s">
        <v>116</v>
      </c>
    </row>
    <row r="9" spans="1:6" ht="17.100000000000001" customHeight="1" x14ac:dyDescent="0.25">
      <c r="A9" s="1"/>
      <c r="B9" s="1"/>
      <c r="C9" s="22"/>
      <c r="F9" s="1" t="s">
        <v>117</v>
      </c>
    </row>
    <row r="10" spans="1:6" ht="17.100000000000001" customHeight="1" x14ac:dyDescent="0.25">
      <c r="A10" s="1"/>
      <c r="B10" s="1"/>
      <c r="C10" s="22"/>
      <c r="F10" s="1" t="s">
        <v>164</v>
      </c>
    </row>
    <row r="11" spans="1:6" ht="17.100000000000001" customHeight="1" x14ac:dyDescent="0.25">
      <c r="A11" s="1"/>
      <c r="B11" s="1"/>
      <c r="C11" s="22"/>
      <c r="F11" s="1" t="s">
        <v>157</v>
      </c>
    </row>
    <row r="12" spans="1:6" ht="17.100000000000001" customHeight="1" x14ac:dyDescent="0.25">
      <c r="A12" s="1"/>
      <c r="B12" s="1"/>
      <c r="C12" s="22"/>
    </row>
    <row r="13" spans="1:6" ht="41.25" customHeight="1" x14ac:dyDescent="0.25">
      <c r="A13" s="29" t="s">
        <v>158</v>
      </c>
      <c r="B13" s="29"/>
      <c r="C13" s="29"/>
      <c r="D13" s="29"/>
      <c r="E13" s="29"/>
      <c r="F13" s="29"/>
    </row>
    <row r="14" spans="1:6" ht="27.75" customHeight="1" x14ac:dyDescent="0.25">
      <c r="A14" s="30" t="s">
        <v>118</v>
      </c>
      <c r="B14" s="30" t="s">
        <v>119</v>
      </c>
      <c r="C14" s="33" t="s">
        <v>120</v>
      </c>
      <c r="D14" s="35"/>
      <c r="E14" s="35"/>
      <c r="F14" s="34"/>
    </row>
    <row r="15" spans="1:6" ht="30" customHeight="1" x14ac:dyDescent="0.25">
      <c r="A15" s="30"/>
      <c r="B15" s="30"/>
      <c r="C15" s="33" t="s">
        <v>121</v>
      </c>
      <c r="D15" s="35"/>
      <c r="E15" s="35"/>
      <c r="F15" s="34"/>
    </row>
    <row r="16" spans="1:6" ht="106.5" customHeight="1" x14ac:dyDescent="0.25">
      <c r="A16" s="30"/>
      <c r="B16" s="30"/>
      <c r="C16" s="31" t="s">
        <v>165</v>
      </c>
      <c r="D16" s="32"/>
      <c r="E16" s="4" t="s">
        <v>161</v>
      </c>
      <c r="F16" s="4" t="s">
        <v>162</v>
      </c>
    </row>
    <row r="17" spans="1:13" ht="85.5" customHeight="1" x14ac:dyDescent="0.25">
      <c r="A17" s="30"/>
      <c r="B17" s="30"/>
      <c r="C17" s="33" t="s">
        <v>122</v>
      </c>
      <c r="D17" s="34"/>
      <c r="E17" s="5" t="s">
        <v>155</v>
      </c>
      <c r="F17" s="5" t="s">
        <v>156</v>
      </c>
    </row>
    <row r="18" spans="1:13" ht="27.95" customHeight="1" x14ac:dyDescent="0.25">
      <c r="A18" s="30"/>
      <c r="B18" s="30"/>
      <c r="C18" s="6" t="s">
        <v>160</v>
      </c>
      <c r="D18" s="6" t="s">
        <v>166</v>
      </c>
      <c r="E18" s="6" t="s">
        <v>160</v>
      </c>
      <c r="F18" s="6" t="s">
        <v>159</v>
      </c>
    </row>
    <row r="19" spans="1:13" ht="27.95" customHeight="1" x14ac:dyDescent="0.25">
      <c r="A19" s="6">
        <v>1</v>
      </c>
      <c r="B19" s="6">
        <v>2</v>
      </c>
      <c r="C19" s="6"/>
      <c r="D19" s="6">
        <v>3</v>
      </c>
      <c r="E19" s="6">
        <v>4</v>
      </c>
      <c r="F19" s="6">
        <v>5</v>
      </c>
    </row>
    <row r="20" spans="1:13" s="9" customFormat="1" x14ac:dyDescent="0.25">
      <c r="A20" s="7" t="s">
        <v>125</v>
      </c>
      <c r="B20" s="7"/>
      <c r="C20" s="15"/>
      <c r="D20" s="8"/>
      <c r="E20" s="8"/>
      <c r="F20" s="8"/>
      <c r="M20" s="10"/>
    </row>
    <row r="21" spans="1:13" s="9" customFormat="1" x14ac:dyDescent="0.25">
      <c r="A21" s="11">
        <v>1</v>
      </c>
      <c r="B21" s="12" t="s">
        <v>126</v>
      </c>
      <c r="C21" s="23"/>
      <c r="D21" s="13"/>
      <c r="E21" s="13"/>
      <c r="F21" s="13"/>
    </row>
    <row r="22" spans="1:13" s="9" customFormat="1" x14ac:dyDescent="0.25">
      <c r="A22" s="11">
        <v>2</v>
      </c>
      <c r="B22" s="12" t="s">
        <v>127</v>
      </c>
      <c r="C22" s="23"/>
      <c r="D22" s="13"/>
      <c r="E22" s="13"/>
      <c r="F22" s="13"/>
    </row>
    <row r="23" spans="1:13" s="9" customFormat="1" ht="24.75" customHeight="1" x14ac:dyDescent="0.25">
      <c r="A23" s="11">
        <v>3</v>
      </c>
      <c r="B23" s="12" t="s">
        <v>128</v>
      </c>
      <c r="C23" s="23"/>
      <c r="D23" s="13"/>
      <c r="E23" s="13"/>
      <c r="F23" s="13"/>
    </row>
    <row r="24" spans="1:13" s="9" customFormat="1" x14ac:dyDescent="0.25">
      <c r="A24" s="11">
        <v>4</v>
      </c>
      <c r="B24" s="12" t="s">
        <v>129</v>
      </c>
      <c r="C24" s="23"/>
      <c r="D24" s="13"/>
      <c r="E24" s="13"/>
      <c r="F24" s="13"/>
    </row>
    <row r="25" spans="1:13" s="9" customFormat="1" x14ac:dyDescent="0.25">
      <c r="A25" s="11">
        <v>5</v>
      </c>
      <c r="B25" s="12" t="s">
        <v>130</v>
      </c>
      <c r="C25" s="23"/>
      <c r="D25" s="13"/>
      <c r="E25" s="13"/>
      <c r="F25" s="13"/>
    </row>
    <row r="26" spans="1:13" s="9" customFormat="1" ht="24" customHeight="1" x14ac:dyDescent="0.25">
      <c r="A26" s="11">
        <v>6</v>
      </c>
      <c r="B26" s="12" t="s">
        <v>131</v>
      </c>
      <c r="C26" s="23"/>
      <c r="D26" s="13"/>
      <c r="E26" s="13">
        <v>1</v>
      </c>
      <c r="F26" s="13"/>
    </row>
    <row r="27" spans="1:13" s="9" customFormat="1" x14ac:dyDescent="0.25">
      <c r="A27" s="11">
        <v>7</v>
      </c>
      <c r="B27" s="12" t="s">
        <v>132</v>
      </c>
      <c r="C27" s="23"/>
      <c r="D27" s="13"/>
      <c r="E27" s="13"/>
      <c r="F27" s="13"/>
    </row>
    <row r="28" spans="1:13" s="9" customFormat="1" ht="25.5" x14ac:dyDescent="0.25">
      <c r="A28" s="11">
        <v>8</v>
      </c>
      <c r="B28" s="12" t="s">
        <v>133</v>
      </c>
      <c r="C28" s="23"/>
      <c r="D28" s="13"/>
      <c r="E28" s="13"/>
      <c r="F28" s="13"/>
    </row>
    <row r="29" spans="1:13" s="9" customFormat="1" x14ac:dyDescent="0.25">
      <c r="A29" s="11">
        <v>9</v>
      </c>
      <c r="B29" s="12" t="s">
        <v>134</v>
      </c>
      <c r="C29" s="23"/>
      <c r="D29" s="13"/>
      <c r="E29" s="13"/>
      <c r="F29" s="13"/>
    </row>
    <row r="30" spans="1:13" s="9" customFormat="1" ht="15.75" customHeight="1" x14ac:dyDescent="0.25">
      <c r="A30" s="11">
        <v>10</v>
      </c>
      <c r="B30" s="12" t="s">
        <v>135</v>
      </c>
      <c r="C30" s="23"/>
      <c r="D30" s="13"/>
      <c r="E30" s="13"/>
      <c r="F30" s="13"/>
    </row>
    <row r="31" spans="1:13" s="9" customFormat="1" ht="27.75" customHeight="1" x14ac:dyDescent="0.25">
      <c r="A31" s="11">
        <v>11</v>
      </c>
      <c r="B31" s="12" t="s">
        <v>136</v>
      </c>
      <c r="C31" s="23"/>
      <c r="D31" s="13"/>
      <c r="E31" s="13"/>
      <c r="F31" s="13"/>
    </row>
    <row r="32" spans="1:13" s="9" customFormat="1" ht="25.5" x14ac:dyDescent="0.25">
      <c r="A32" s="11">
        <v>12</v>
      </c>
      <c r="B32" s="12" t="s">
        <v>137</v>
      </c>
      <c r="C32" s="23"/>
      <c r="D32" s="13"/>
      <c r="E32" s="13"/>
      <c r="F32" s="13"/>
    </row>
    <row r="33" spans="1:6" s="9" customFormat="1" ht="12.75" customHeight="1" x14ac:dyDescent="0.25">
      <c r="A33" s="11">
        <v>13</v>
      </c>
      <c r="B33" s="12" t="s">
        <v>138</v>
      </c>
      <c r="C33" s="23"/>
      <c r="D33" s="13"/>
      <c r="E33" s="13"/>
      <c r="F33" s="13"/>
    </row>
    <row r="34" spans="1:6" s="9" customFormat="1" ht="15" customHeight="1" x14ac:dyDescent="0.25">
      <c r="A34" s="11">
        <v>14</v>
      </c>
      <c r="B34" s="12" t="s">
        <v>139</v>
      </c>
      <c r="C34" s="23"/>
      <c r="D34" s="13"/>
      <c r="E34" s="13"/>
      <c r="F34" s="13"/>
    </row>
    <row r="35" spans="1:6" s="9" customFormat="1" ht="25.5" customHeight="1" x14ac:dyDescent="0.25">
      <c r="A35" s="11">
        <v>15</v>
      </c>
      <c r="B35" s="12" t="s">
        <v>140</v>
      </c>
      <c r="C35" s="23"/>
      <c r="D35" s="13"/>
      <c r="E35" s="13"/>
      <c r="F35" s="13"/>
    </row>
    <row r="36" spans="1:6" s="9" customFormat="1" x14ac:dyDescent="0.25">
      <c r="A36" s="11">
        <v>16</v>
      </c>
      <c r="B36" s="12" t="s">
        <v>141</v>
      </c>
      <c r="C36" s="23"/>
      <c r="D36" s="13"/>
      <c r="E36" s="13"/>
      <c r="F36" s="13"/>
    </row>
    <row r="37" spans="1:6" s="9" customFormat="1" ht="26.25" customHeight="1" x14ac:dyDescent="0.25">
      <c r="A37" s="11">
        <v>17</v>
      </c>
      <c r="B37" s="12" t="s">
        <v>142</v>
      </c>
      <c r="C37" s="23"/>
      <c r="D37" s="13"/>
      <c r="E37" s="13"/>
      <c r="F37" s="13"/>
    </row>
    <row r="38" spans="1:6" s="9" customFormat="1" ht="25.5" x14ac:dyDescent="0.25">
      <c r="A38" s="11">
        <v>18</v>
      </c>
      <c r="B38" s="12" t="s">
        <v>143</v>
      </c>
      <c r="C38" s="23"/>
      <c r="D38" s="13"/>
      <c r="E38" s="13"/>
      <c r="F38" s="13"/>
    </row>
    <row r="39" spans="1:6" s="9" customFormat="1" ht="15" customHeight="1" x14ac:dyDescent="0.25">
      <c r="A39" s="11">
        <v>19</v>
      </c>
      <c r="B39" s="12" t="s">
        <v>144</v>
      </c>
      <c r="C39" s="23"/>
      <c r="D39" s="13"/>
      <c r="E39" s="13"/>
      <c r="F39" s="13"/>
    </row>
    <row r="40" spans="1:6" s="9" customFormat="1" x14ac:dyDescent="0.25">
      <c r="A40" s="11">
        <v>20</v>
      </c>
      <c r="B40" s="12" t="s">
        <v>145</v>
      </c>
      <c r="C40" s="23"/>
      <c r="D40" s="13"/>
      <c r="E40" s="13"/>
      <c r="F40" s="13"/>
    </row>
    <row r="41" spans="1:6" s="9" customFormat="1" x14ac:dyDescent="0.25">
      <c r="A41" s="11">
        <v>21</v>
      </c>
      <c r="B41" s="12" t="s">
        <v>146</v>
      </c>
      <c r="C41" s="23"/>
      <c r="D41" s="13"/>
      <c r="E41" s="13"/>
      <c r="F41" s="13"/>
    </row>
    <row r="42" spans="1:6" s="9" customFormat="1" x14ac:dyDescent="0.25">
      <c r="A42" s="11">
        <v>22</v>
      </c>
      <c r="B42" s="12" t="s">
        <v>147</v>
      </c>
      <c r="C42" s="23"/>
      <c r="D42" s="13"/>
      <c r="E42" s="13"/>
      <c r="F42" s="13">
        <v>1</v>
      </c>
    </row>
    <row r="43" spans="1:6" s="9" customFormat="1" x14ac:dyDescent="0.25">
      <c r="A43" s="11">
        <v>23</v>
      </c>
      <c r="B43" s="12" t="s">
        <v>148</v>
      </c>
      <c r="C43" s="23"/>
      <c r="D43" s="13"/>
      <c r="E43" s="13"/>
      <c r="F43" s="13"/>
    </row>
    <row r="44" spans="1:6" s="9" customFormat="1" ht="40.5" customHeight="1" x14ac:dyDescent="0.25">
      <c r="A44" s="11">
        <v>24</v>
      </c>
      <c r="B44" s="12" t="s">
        <v>149</v>
      </c>
      <c r="C44" s="23"/>
      <c r="D44" s="13"/>
      <c r="E44" s="13"/>
      <c r="F44" s="13"/>
    </row>
    <row r="45" spans="1:6" s="9" customFormat="1" x14ac:dyDescent="0.25">
      <c r="A45" s="11">
        <v>25</v>
      </c>
      <c r="B45" s="12" t="s">
        <v>150</v>
      </c>
      <c r="C45" s="23"/>
      <c r="D45" s="13"/>
      <c r="E45" s="13"/>
      <c r="F45" s="13"/>
    </row>
    <row r="46" spans="1:6" s="9" customFormat="1" ht="26.25" customHeight="1" x14ac:dyDescent="0.25">
      <c r="A46" s="11">
        <v>26</v>
      </c>
      <c r="B46" s="12" t="s">
        <v>151</v>
      </c>
      <c r="C46" s="23"/>
      <c r="D46" s="13"/>
      <c r="E46" s="13"/>
      <c r="F46" s="13"/>
    </row>
    <row r="47" spans="1:6" s="9" customFormat="1" ht="26.25" customHeight="1" x14ac:dyDescent="0.25">
      <c r="A47" s="11">
        <v>27</v>
      </c>
      <c r="B47" s="12" t="s">
        <v>152</v>
      </c>
      <c r="C47" s="23"/>
      <c r="D47" s="11"/>
      <c r="E47" s="11">
        <v>1</v>
      </c>
      <c r="F47" s="11"/>
    </row>
    <row r="48" spans="1:6" s="9" customFormat="1" ht="30.75" customHeight="1" x14ac:dyDescent="0.25">
      <c r="A48" s="11">
        <v>28</v>
      </c>
      <c r="B48" s="12" t="s">
        <v>153</v>
      </c>
      <c r="C48" s="23"/>
      <c r="D48" s="11"/>
      <c r="E48" s="11"/>
      <c r="F48" s="11"/>
    </row>
    <row r="49" spans="1:6" s="9" customFormat="1" ht="30.75" customHeight="1" x14ac:dyDescent="0.25">
      <c r="A49" s="11">
        <v>29</v>
      </c>
      <c r="B49" s="12" t="s">
        <v>154</v>
      </c>
      <c r="C49" s="23"/>
      <c r="D49" s="11"/>
      <c r="E49" s="11"/>
      <c r="F49" s="11"/>
    </row>
    <row r="50" spans="1:6" s="9" customFormat="1" x14ac:dyDescent="0.25">
      <c r="A50" s="10"/>
      <c r="B50" s="14" t="s">
        <v>123</v>
      </c>
      <c r="C50" s="24">
        <v>0</v>
      </c>
      <c r="D50" s="15">
        <f>SUM(D21:D49)</f>
        <v>0</v>
      </c>
      <c r="E50" s="15">
        <f t="shared" ref="E50:F50" si="0">SUM(E21:E49)</f>
        <v>2</v>
      </c>
      <c r="F50" s="15">
        <f t="shared" si="0"/>
        <v>1</v>
      </c>
    </row>
    <row r="51" spans="1:6" ht="15" customHeight="1" x14ac:dyDescent="0.25">
      <c r="A51" s="16" t="s">
        <v>0</v>
      </c>
      <c r="B51" s="17"/>
      <c r="C51" s="25"/>
      <c r="D51" s="18"/>
      <c r="E51" s="18"/>
      <c r="F51" s="18"/>
    </row>
    <row r="52" spans="1:6" x14ac:dyDescent="0.25">
      <c r="A52" s="19">
        <v>1</v>
      </c>
      <c r="B52" s="20" t="s">
        <v>1</v>
      </c>
      <c r="C52" s="26">
        <v>1</v>
      </c>
      <c r="D52" s="19"/>
      <c r="E52" s="19">
        <v>1</v>
      </c>
      <c r="F52" s="19"/>
    </row>
    <row r="53" spans="1:6" x14ac:dyDescent="0.25">
      <c r="A53" s="19">
        <v>2</v>
      </c>
      <c r="B53" s="20" t="s">
        <v>2</v>
      </c>
      <c r="C53" s="26">
        <v>8</v>
      </c>
      <c r="D53" s="19"/>
      <c r="E53" s="19">
        <v>1</v>
      </c>
      <c r="F53" s="19"/>
    </row>
    <row r="54" spans="1:6" ht="24.75" customHeight="1" x14ac:dyDescent="0.25">
      <c r="A54" s="19">
        <v>3</v>
      </c>
      <c r="B54" s="20" t="s">
        <v>3</v>
      </c>
      <c r="C54" s="26">
        <v>2</v>
      </c>
      <c r="D54" s="19"/>
      <c r="E54" s="19">
        <v>6</v>
      </c>
      <c r="F54" s="19">
        <v>13</v>
      </c>
    </row>
    <row r="55" spans="1:6" x14ac:dyDescent="0.25">
      <c r="A55" s="19">
        <v>4</v>
      </c>
      <c r="B55" s="20" t="s">
        <v>4</v>
      </c>
      <c r="C55" s="26">
        <v>6</v>
      </c>
      <c r="D55" s="19"/>
      <c r="E55" s="19">
        <v>2</v>
      </c>
      <c r="F55" s="19">
        <v>2</v>
      </c>
    </row>
    <row r="56" spans="1:6" x14ac:dyDescent="0.25">
      <c r="A56" s="19">
        <v>5</v>
      </c>
      <c r="B56" s="20" t="s">
        <v>5</v>
      </c>
      <c r="C56" s="26">
        <v>51</v>
      </c>
      <c r="D56" s="19"/>
      <c r="E56" s="19">
        <v>21</v>
      </c>
      <c r="F56" s="19">
        <v>4</v>
      </c>
    </row>
    <row r="57" spans="1:6" ht="24" customHeight="1" x14ac:dyDescent="0.25">
      <c r="A57" s="19">
        <v>6</v>
      </c>
      <c r="B57" s="20" t="s">
        <v>6</v>
      </c>
      <c r="C57" s="26"/>
      <c r="D57" s="19"/>
      <c r="E57" s="19">
        <v>0</v>
      </c>
      <c r="F57" s="19"/>
    </row>
    <row r="58" spans="1:6" x14ac:dyDescent="0.25">
      <c r="A58" s="19">
        <v>7</v>
      </c>
      <c r="B58" s="20" t="s">
        <v>7</v>
      </c>
      <c r="C58" s="26"/>
      <c r="D58" s="19"/>
      <c r="E58" s="19">
        <v>2</v>
      </c>
      <c r="F58" s="19">
        <v>1</v>
      </c>
    </row>
    <row r="59" spans="1:6" x14ac:dyDescent="0.25">
      <c r="A59" s="19">
        <v>8</v>
      </c>
      <c r="B59" s="20" t="s">
        <v>8</v>
      </c>
      <c r="C59" s="26"/>
      <c r="D59" s="19"/>
      <c r="E59" s="19">
        <v>1</v>
      </c>
      <c r="F59" s="19">
        <v>2</v>
      </c>
    </row>
    <row r="60" spans="1:6" x14ac:dyDescent="0.25">
      <c r="A60" s="19">
        <v>9</v>
      </c>
      <c r="B60" s="20" t="s">
        <v>9</v>
      </c>
      <c r="C60" s="26"/>
      <c r="D60" s="19"/>
      <c r="E60" s="19">
        <v>2</v>
      </c>
      <c r="F60" s="19"/>
    </row>
    <row r="61" spans="1:6" ht="15.75" customHeight="1" x14ac:dyDescent="0.25">
      <c r="A61" s="19">
        <v>10</v>
      </c>
      <c r="B61" s="20" t="s">
        <v>10</v>
      </c>
      <c r="C61" s="26"/>
      <c r="D61" s="19"/>
      <c r="E61" s="19">
        <v>4</v>
      </c>
      <c r="F61" s="19"/>
    </row>
    <row r="62" spans="1:6" ht="27.75" customHeight="1" x14ac:dyDescent="0.25">
      <c r="A62" s="19">
        <v>11</v>
      </c>
      <c r="B62" s="20" t="s">
        <v>11</v>
      </c>
      <c r="C62" s="26"/>
      <c r="D62" s="19"/>
      <c r="E62" s="19">
        <v>0</v>
      </c>
      <c r="F62" s="19">
        <v>1</v>
      </c>
    </row>
    <row r="63" spans="1:6" x14ac:dyDescent="0.25">
      <c r="A63" s="19">
        <v>12</v>
      </c>
      <c r="B63" s="20" t="s">
        <v>12</v>
      </c>
      <c r="C63" s="26">
        <v>1</v>
      </c>
      <c r="D63" s="19"/>
      <c r="E63" s="19">
        <v>0</v>
      </c>
      <c r="F63" s="19"/>
    </row>
    <row r="64" spans="1:6" ht="12.75" customHeight="1" x14ac:dyDescent="0.25">
      <c r="A64" s="19">
        <v>13</v>
      </c>
      <c r="B64" s="20" t="s">
        <v>13</v>
      </c>
      <c r="C64" s="26"/>
      <c r="D64" s="19"/>
      <c r="E64" s="19">
        <v>3</v>
      </c>
      <c r="F64" s="19">
        <v>5</v>
      </c>
    </row>
    <row r="65" spans="1:6" x14ac:dyDescent="0.25">
      <c r="A65" s="19">
        <v>14</v>
      </c>
      <c r="B65" s="20" t="s">
        <v>14</v>
      </c>
      <c r="C65" s="26"/>
      <c r="D65" s="19"/>
      <c r="E65" s="19">
        <v>1</v>
      </c>
      <c r="F65" s="19">
        <v>1</v>
      </c>
    </row>
    <row r="66" spans="1:6" ht="25.5" customHeight="1" x14ac:dyDescent="0.25">
      <c r="A66" s="19">
        <v>15</v>
      </c>
      <c r="B66" s="20" t="s">
        <v>15</v>
      </c>
      <c r="C66" s="26"/>
      <c r="D66" s="19"/>
      <c r="E66" s="19">
        <v>5</v>
      </c>
      <c r="F66" s="19"/>
    </row>
    <row r="67" spans="1:6" x14ac:dyDescent="0.25">
      <c r="A67" s="19">
        <v>16</v>
      </c>
      <c r="B67" s="20" t="s">
        <v>16</v>
      </c>
      <c r="C67" s="26"/>
      <c r="D67" s="19">
        <v>1</v>
      </c>
      <c r="E67" s="19">
        <v>5</v>
      </c>
      <c r="F67" s="19">
        <v>1</v>
      </c>
    </row>
    <row r="68" spans="1:6" ht="26.25" customHeight="1" x14ac:dyDescent="0.25">
      <c r="A68" s="19">
        <v>17</v>
      </c>
      <c r="B68" s="20" t="s">
        <v>17</v>
      </c>
      <c r="C68" s="26"/>
      <c r="D68" s="19"/>
      <c r="E68" s="19">
        <v>0</v>
      </c>
      <c r="F68" s="19"/>
    </row>
    <row r="69" spans="1:6" x14ac:dyDescent="0.25">
      <c r="A69" s="19">
        <v>18</v>
      </c>
      <c r="B69" s="20" t="s">
        <v>18</v>
      </c>
      <c r="C69" s="26"/>
      <c r="D69" s="19"/>
      <c r="E69" s="19">
        <v>1</v>
      </c>
      <c r="F69" s="19"/>
    </row>
    <row r="70" spans="1:6" x14ac:dyDescent="0.25">
      <c r="A70" s="19">
        <v>19</v>
      </c>
      <c r="B70" s="20" t="s">
        <v>19</v>
      </c>
      <c r="C70" s="26"/>
      <c r="D70" s="19"/>
      <c r="E70" s="19">
        <v>1</v>
      </c>
      <c r="F70" s="19"/>
    </row>
    <row r="71" spans="1:6" x14ac:dyDescent="0.25">
      <c r="A71" s="19">
        <v>20</v>
      </c>
      <c r="B71" s="20" t="s">
        <v>20</v>
      </c>
      <c r="C71" s="26"/>
      <c r="D71" s="19"/>
      <c r="E71" s="19">
        <v>2</v>
      </c>
      <c r="F71" s="19"/>
    </row>
    <row r="72" spans="1:6" x14ac:dyDescent="0.25">
      <c r="A72" s="19">
        <v>21</v>
      </c>
      <c r="B72" s="20" t="s">
        <v>21</v>
      </c>
      <c r="C72" s="26"/>
      <c r="D72" s="19"/>
      <c r="E72" s="19">
        <v>0</v>
      </c>
      <c r="F72" s="19"/>
    </row>
    <row r="73" spans="1:6" x14ac:dyDescent="0.25">
      <c r="A73" s="19">
        <v>22</v>
      </c>
      <c r="B73" s="20" t="s">
        <v>22</v>
      </c>
      <c r="C73" s="26"/>
      <c r="D73" s="19"/>
      <c r="E73" s="19">
        <v>0</v>
      </c>
      <c r="F73" s="19">
        <v>3</v>
      </c>
    </row>
    <row r="74" spans="1:6" x14ac:dyDescent="0.25">
      <c r="A74" s="19">
        <v>23</v>
      </c>
      <c r="B74" s="20" t="s">
        <v>23</v>
      </c>
      <c r="C74" s="26"/>
      <c r="D74" s="19"/>
      <c r="E74" s="19">
        <v>0</v>
      </c>
      <c r="F74" s="19"/>
    </row>
    <row r="75" spans="1:6" ht="40.5" customHeight="1" x14ac:dyDescent="0.25">
      <c r="A75" s="19">
        <v>24</v>
      </c>
      <c r="B75" s="20" t="s">
        <v>24</v>
      </c>
      <c r="C75" s="26"/>
      <c r="D75" s="19"/>
      <c r="E75" s="19">
        <v>1</v>
      </c>
      <c r="F75" s="19">
        <v>1</v>
      </c>
    </row>
    <row r="76" spans="1:6" x14ac:dyDescent="0.25">
      <c r="A76" s="19">
        <v>25</v>
      </c>
      <c r="B76" s="20" t="s">
        <v>115</v>
      </c>
      <c r="C76" s="26"/>
      <c r="D76" s="19"/>
      <c r="E76" s="19">
        <v>0</v>
      </c>
      <c r="F76" s="19"/>
    </row>
    <row r="77" spans="1:6" ht="26.25" customHeight="1" x14ac:dyDescent="0.25">
      <c r="A77" s="19">
        <v>26</v>
      </c>
      <c r="B77" s="20" t="s">
        <v>25</v>
      </c>
      <c r="C77" s="26"/>
      <c r="D77" s="19"/>
      <c r="E77" s="19">
        <v>0</v>
      </c>
      <c r="F77" s="19"/>
    </row>
    <row r="78" spans="1:6" ht="26.25" customHeight="1" x14ac:dyDescent="0.25">
      <c r="A78" s="19">
        <v>27</v>
      </c>
      <c r="B78" s="20" t="s">
        <v>26</v>
      </c>
      <c r="C78" s="26">
        <v>10</v>
      </c>
      <c r="D78" s="19"/>
      <c r="E78" s="19">
        <v>8</v>
      </c>
      <c r="F78" s="19">
        <v>3</v>
      </c>
    </row>
    <row r="79" spans="1:6" ht="30.75" customHeight="1" x14ac:dyDescent="0.25">
      <c r="A79" s="19">
        <v>28</v>
      </c>
      <c r="B79" s="20" t="s">
        <v>27</v>
      </c>
      <c r="C79" s="26">
        <v>2</v>
      </c>
      <c r="D79" s="19"/>
      <c r="E79" s="19">
        <v>2</v>
      </c>
      <c r="F79" s="19"/>
    </row>
    <row r="80" spans="1:6" ht="30.75" customHeight="1" x14ac:dyDescent="0.25">
      <c r="A80" s="19">
        <v>29</v>
      </c>
      <c r="B80" s="20" t="s">
        <v>28</v>
      </c>
      <c r="C80" s="26"/>
      <c r="D80" s="19"/>
      <c r="E80" s="19">
        <v>3</v>
      </c>
      <c r="F80" s="19"/>
    </row>
    <row r="81" spans="1:6" x14ac:dyDescent="0.25">
      <c r="A81" s="19">
        <v>30</v>
      </c>
      <c r="B81" s="20" t="s">
        <v>29</v>
      </c>
      <c r="C81" s="26">
        <v>9</v>
      </c>
      <c r="D81" s="19"/>
      <c r="E81" s="19">
        <v>4</v>
      </c>
      <c r="F81" s="19"/>
    </row>
    <row r="82" spans="1:6" x14ac:dyDescent="0.25">
      <c r="A82" s="19">
        <v>31</v>
      </c>
      <c r="B82" s="20" t="s">
        <v>30</v>
      </c>
      <c r="C82" s="26">
        <v>1</v>
      </c>
      <c r="D82" s="19"/>
      <c r="E82" s="19">
        <v>4</v>
      </c>
      <c r="F82" s="19"/>
    </row>
    <row r="83" spans="1:6" x14ac:dyDescent="0.25">
      <c r="A83" s="19">
        <v>32</v>
      </c>
      <c r="B83" s="20" t="s">
        <v>31</v>
      </c>
      <c r="C83" s="26">
        <v>7</v>
      </c>
      <c r="D83" s="19">
        <v>6</v>
      </c>
      <c r="E83" s="19">
        <v>3</v>
      </c>
      <c r="F83" s="19"/>
    </row>
    <row r="84" spans="1:6" x14ac:dyDescent="0.25">
      <c r="A84" s="19">
        <v>33</v>
      </c>
      <c r="B84" s="20" t="s">
        <v>32</v>
      </c>
      <c r="C84" s="26"/>
      <c r="D84" s="19">
        <v>12</v>
      </c>
      <c r="E84" s="19">
        <v>0</v>
      </c>
      <c r="F84" s="19"/>
    </row>
    <row r="85" spans="1:6" x14ac:dyDescent="0.25">
      <c r="A85" s="19">
        <v>34</v>
      </c>
      <c r="B85" s="20" t="s">
        <v>33</v>
      </c>
      <c r="C85" s="26"/>
      <c r="D85" s="19"/>
      <c r="E85" s="19">
        <v>6</v>
      </c>
      <c r="F85" s="19">
        <v>2</v>
      </c>
    </row>
    <row r="86" spans="1:6" x14ac:dyDescent="0.25">
      <c r="A86" s="28" t="s">
        <v>123</v>
      </c>
      <c r="B86" s="28"/>
      <c r="C86" s="21">
        <v>98</v>
      </c>
      <c r="D86" s="21">
        <f>SUM(D52:D85)</f>
        <v>19</v>
      </c>
      <c r="E86" s="21">
        <f t="shared" ref="E86:F86" si="1">SUM(E52:E85)</f>
        <v>89</v>
      </c>
      <c r="F86" s="21">
        <f t="shared" si="1"/>
        <v>39</v>
      </c>
    </row>
    <row r="87" spans="1:6" ht="15" customHeight="1" x14ac:dyDescent="0.25">
      <c r="A87" s="16" t="s">
        <v>34</v>
      </c>
      <c r="B87" s="17"/>
      <c r="C87" s="25"/>
      <c r="D87" s="18"/>
      <c r="E87" s="18"/>
      <c r="F87" s="18"/>
    </row>
    <row r="88" spans="1:6" x14ac:dyDescent="0.25">
      <c r="A88" s="19">
        <v>35</v>
      </c>
      <c r="B88" s="20" t="s">
        <v>35</v>
      </c>
      <c r="C88" s="26">
        <v>17</v>
      </c>
      <c r="D88" s="19"/>
      <c r="E88" s="19">
        <v>2</v>
      </c>
      <c r="F88" s="19">
        <v>1</v>
      </c>
    </row>
    <row r="89" spans="1:6" x14ac:dyDescent="0.25">
      <c r="A89" s="19">
        <v>36</v>
      </c>
      <c r="B89" s="20" t="s">
        <v>36</v>
      </c>
      <c r="C89" s="26">
        <v>9</v>
      </c>
      <c r="D89" s="19"/>
      <c r="E89" s="19">
        <v>0</v>
      </c>
      <c r="F89" s="19">
        <v>1</v>
      </c>
    </row>
    <row r="90" spans="1:6" x14ac:dyDescent="0.25">
      <c r="A90" s="19">
        <v>37</v>
      </c>
      <c r="B90" s="20" t="s">
        <v>37</v>
      </c>
      <c r="C90" s="26">
        <v>7</v>
      </c>
      <c r="D90" s="19"/>
      <c r="E90" s="19">
        <v>9</v>
      </c>
      <c r="F90" s="19">
        <v>2</v>
      </c>
    </row>
    <row r="91" spans="1:6" x14ac:dyDescent="0.25">
      <c r="A91" s="19">
        <v>38</v>
      </c>
      <c r="B91" s="20" t="s">
        <v>38</v>
      </c>
      <c r="C91" s="26">
        <v>18</v>
      </c>
      <c r="D91" s="19">
        <v>1</v>
      </c>
      <c r="E91" s="19">
        <v>5</v>
      </c>
      <c r="F91" s="19"/>
    </row>
    <row r="92" spans="1:6" x14ac:dyDescent="0.25">
      <c r="A92" s="19">
        <v>39</v>
      </c>
      <c r="B92" s="20" t="s">
        <v>39</v>
      </c>
      <c r="C92" s="26">
        <v>47</v>
      </c>
      <c r="D92" s="19"/>
      <c r="E92" s="19">
        <v>0</v>
      </c>
      <c r="F92" s="19">
        <v>1</v>
      </c>
    </row>
    <row r="93" spans="1:6" x14ac:dyDescent="0.25">
      <c r="A93" s="19">
        <v>40</v>
      </c>
      <c r="B93" s="20" t="s">
        <v>40</v>
      </c>
      <c r="C93" s="26"/>
      <c r="D93" s="19"/>
      <c r="E93" s="19">
        <v>0</v>
      </c>
      <c r="F93" s="19"/>
    </row>
    <row r="94" spans="1:6" x14ac:dyDescent="0.25">
      <c r="A94" s="19">
        <v>41</v>
      </c>
      <c r="B94" s="20" t="s">
        <v>41</v>
      </c>
      <c r="C94" s="26">
        <v>1</v>
      </c>
      <c r="D94" s="19"/>
      <c r="E94" s="19">
        <v>0</v>
      </c>
      <c r="F94" s="19"/>
    </row>
    <row r="95" spans="1:6" x14ac:dyDescent="0.25">
      <c r="A95" s="19">
        <v>42</v>
      </c>
      <c r="B95" s="20" t="s">
        <v>42</v>
      </c>
      <c r="C95" s="26">
        <v>1</v>
      </c>
      <c r="D95" s="19">
        <v>2</v>
      </c>
      <c r="E95" s="19">
        <v>1</v>
      </c>
      <c r="F95" s="19"/>
    </row>
    <row r="96" spans="1:6" x14ac:dyDescent="0.25">
      <c r="A96" s="19">
        <v>43</v>
      </c>
      <c r="B96" s="20" t="s">
        <v>43</v>
      </c>
      <c r="C96" s="26"/>
      <c r="D96" s="19"/>
      <c r="E96" s="19">
        <v>1</v>
      </c>
      <c r="F96" s="19">
        <v>1</v>
      </c>
    </row>
    <row r="97" spans="1:6" x14ac:dyDescent="0.25">
      <c r="A97" s="19">
        <v>44</v>
      </c>
      <c r="B97" s="20" t="s">
        <v>44</v>
      </c>
      <c r="C97" s="26"/>
      <c r="D97" s="19"/>
      <c r="E97" s="19">
        <v>4</v>
      </c>
      <c r="F97" s="19"/>
    </row>
    <row r="98" spans="1:6" x14ac:dyDescent="0.25">
      <c r="A98" s="19">
        <v>45</v>
      </c>
      <c r="B98" s="20" t="s">
        <v>45</v>
      </c>
      <c r="C98" s="26">
        <v>5</v>
      </c>
      <c r="D98" s="19"/>
      <c r="E98" s="19">
        <v>3</v>
      </c>
      <c r="F98" s="19">
        <v>1</v>
      </c>
    </row>
    <row r="99" spans="1:6" x14ac:dyDescent="0.25">
      <c r="A99" s="19">
        <v>46</v>
      </c>
      <c r="B99" s="20" t="s">
        <v>46</v>
      </c>
      <c r="C99" s="26">
        <v>3</v>
      </c>
      <c r="D99" s="19"/>
      <c r="E99" s="19">
        <v>2</v>
      </c>
      <c r="F99" s="19"/>
    </row>
    <row r="100" spans="1:6" x14ac:dyDescent="0.25">
      <c r="A100" s="28" t="s">
        <v>123</v>
      </c>
      <c r="B100" s="28"/>
      <c r="C100" s="21">
        <v>108</v>
      </c>
      <c r="D100" s="21">
        <f>SUM(D88:D99)</f>
        <v>3</v>
      </c>
      <c r="E100" s="21">
        <f t="shared" ref="E100:F100" si="2">SUM(E88:E99)</f>
        <v>27</v>
      </c>
      <c r="F100" s="21">
        <f t="shared" si="2"/>
        <v>7</v>
      </c>
    </row>
    <row r="101" spans="1:6" ht="15" customHeight="1" x14ac:dyDescent="0.25">
      <c r="A101" s="16" t="s">
        <v>47</v>
      </c>
      <c r="B101" s="17"/>
      <c r="C101" s="25"/>
      <c r="D101" s="18"/>
      <c r="E101" s="18"/>
      <c r="F101" s="18"/>
    </row>
    <row r="102" spans="1:6" x14ac:dyDescent="0.25">
      <c r="A102" s="19">
        <v>47</v>
      </c>
      <c r="B102" s="20" t="s">
        <v>48</v>
      </c>
      <c r="C102" s="26"/>
      <c r="D102" s="19"/>
      <c r="E102" s="19">
        <v>0</v>
      </c>
      <c r="F102" s="19"/>
    </row>
    <row r="103" spans="1:6" x14ac:dyDescent="0.25">
      <c r="A103" s="19">
        <f>A102+1</f>
        <v>48</v>
      </c>
      <c r="B103" s="20" t="s">
        <v>49</v>
      </c>
      <c r="C103" s="26">
        <v>6</v>
      </c>
      <c r="D103" s="19">
        <v>3</v>
      </c>
      <c r="E103" s="19">
        <v>10</v>
      </c>
      <c r="F103" s="19"/>
    </row>
    <row r="104" spans="1:6" x14ac:dyDescent="0.25">
      <c r="A104" s="19">
        <f t="shared" ref="A104:A110" si="3">A103+1</f>
        <v>49</v>
      </c>
      <c r="B104" s="20" t="s">
        <v>50</v>
      </c>
      <c r="C104" s="26">
        <v>1</v>
      </c>
      <c r="D104" s="19"/>
      <c r="E104" s="19">
        <v>1</v>
      </c>
      <c r="F104" s="19"/>
    </row>
    <row r="105" spans="1:6" x14ac:dyDescent="0.25">
      <c r="A105" s="19">
        <f t="shared" si="3"/>
        <v>50</v>
      </c>
      <c r="B105" s="20" t="s">
        <v>51</v>
      </c>
      <c r="C105" s="26">
        <v>8</v>
      </c>
      <c r="D105" s="19"/>
      <c r="E105" s="19">
        <v>1</v>
      </c>
      <c r="F105" s="19">
        <v>1</v>
      </c>
    </row>
    <row r="106" spans="1:6" x14ac:dyDescent="0.25">
      <c r="A106" s="19">
        <f t="shared" si="3"/>
        <v>51</v>
      </c>
      <c r="B106" s="20" t="s">
        <v>52</v>
      </c>
      <c r="C106" s="26"/>
      <c r="D106" s="19"/>
      <c r="E106" s="19">
        <v>0</v>
      </c>
      <c r="F106" s="19"/>
    </row>
    <row r="107" spans="1:6" x14ac:dyDescent="0.25">
      <c r="A107" s="19">
        <f t="shared" si="3"/>
        <v>52</v>
      </c>
      <c r="B107" s="20" t="s">
        <v>53</v>
      </c>
      <c r="C107" s="26">
        <v>5</v>
      </c>
      <c r="D107" s="19"/>
      <c r="E107" s="19">
        <v>3</v>
      </c>
      <c r="F107" s="19"/>
    </row>
    <row r="108" spans="1:6" x14ac:dyDescent="0.25">
      <c r="A108" s="19">
        <f t="shared" si="3"/>
        <v>53</v>
      </c>
      <c r="B108" s="20" t="s">
        <v>54</v>
      </c>
      <c r="C108" s="26"/>
      <c r="D108" s="19"/>
      <c r="E108" s="19">
        <v>0</v>
      </c>
      <c r="F108" s="19"/>
    </row>
    <row r="109" spans="1:6" x14ac:dyDescent="0.25">
      <c r="A109" s="19">
        <f t="shared" si="3"/>
        <v>54</v>
      </c>
      <c r="B109" s="20" t="s">
        <v>55</v>
      </c>
      <c r="C109" s="26">
        <v>4</v>
      </c>
      <c r="D109" s="19">
        <v>9</v>
      </c>
      <c r="E109" s="19">
        <v>6</v>
      </c>
      <c r="F109" s="19"/>
    </row>
    <row r="110" spans="1:6" x14ac:dyDescent="0.25">
      <c r="A110" s="19">
        <f t="shared" si="3"/>
        <v>55</v>
      </c>
      <c r="B110" s="20" t="s">
        <v>56</v>
      </c>
      <c r="C110" s="26"/>
      <c r="D110" s="19"/>
      <c r="E110" s="19">
        <v>1</v>
      </c>
      <c r="F110" s="19">
        <v>1</v>
      </c>
    </row>
    <row r="111" spans="1:6" x14ac:dyDescent="0.25">
      <c r="A111" s="28" t="s">
        <v>123</v>
      </c>
      <c r="B111" s="28"/>
      <c r="C111" s="21">
        <v>24</v>
      </c>
      <c r="D111" s="21">
        <f>SUM(D101:D110)</f>
        <v>12</v>
      </c>
      <c r="E111" s="21">
        <f t="shared" ref="E111:F111" si="4">SUM(E102:E110)</f>
        <v>22</v>
      </c>
      <c r="F111" s="21">
        <f t="shared" si="4"/>
        <v>2</v>
      </c>
    </row>
    <row r="112" spans="1:6" ht="15" customHeight="1" x14ac:dyDescent="0.25">
      <c r="A112" s="16" t="s">
        <v>57</v>
      </c>
      <c r="B112" s="17"/>
      <c r="C112" s="25"/>
      <c r="D112" s="18"/>
      <c r="E112" s="18"/>
      <c r="F112" s="18"/>
    </row>
    <row r="113" spans="1:6" x14ac:dyDescent="0.25">
      <c r="A113" s="19">
        <f>A110+1</f>
        <v>56</v>
      </c>
      <c r="B113" s="20" t="s">
        <v>58</v>
      </c>
      <c r="C113" s="26"/>
      <c r="D113" s="19">
        <v>5</v>
      </c>
      <c r="E113" s="19">
        <v>3</v>
      </c>
      <c r="F113" s="19"/>
    </row>
    <row r="114" spans="1:6" x14ac:dyDescent="0.25">
      <c r="A114" s="19">
        <f>A113+1</f>
        <v>57</v>
      </c>
      <c r="B114" s="20" t="s">
        <v>59</v>
      </c>
      <c r="C114" s="26">
        <v>1</v>
      </c>
      <c r="D114" s="19"/>
      <c r="E114" s="19">
        <v>0</v>
      </c>
      <c r="F114" s="19"/>
    </row>
    <row r="115" spans="1:6" x14ac:dyDescent="0.25">
      <c r="A115" s="19">
        <f t="shared" ref="A115:A120" si="5">A114+1</f>
        <v>58</v>
      </c>
      <c r="B115" s="20" t="s">
        <v>60</v>
      </c>
      <c r="C115" s="26"/>
      <c r="D115" s="19"/>
      <c r="E115" s="19">
        <v>0</v>
      </c>
      <c r="F115" s="19">
        <v>1</v>
      </c>
    </row>
    <row r="116" spans="1:6" x14ac:dyDescent="0.25">
      <c r="A116" s="19">
        <f t="shared" si="5"/>
        <v>59</v>
      </c>
      <c r="B116" s="20" t="s">
        <v>61</v>
      </c>
      <c r="C116" s="26">
        <v>1</v>
      </c>
      <c r="D116" s="19"/>
      <c r="E116" s="19">
        <v>3</v>
      </c>
      <c r="F116" s="19"/>
    </row>
    <row r="117" spans="1:6" x14ac:dyDescent="0.25">
      <c r="A117" s="19">
        <f t="shared" si="5"/>
        <v>60</v>
      </c>
      <c r="B117" s="20" t="s">
        <v>62</v>
      </c>
      <c r="C117" s="26">
        <v>1</v>
      </c>
      <c r="D117" s="19"/>
      <c r="E117" s="19">
        <v>0</v>
      </c>
      <c r="F117" s="19"/>
    </row>
    <row r="118" spans="1:6" x14ac:dyDescent="0.25">
      <c r="A118" s="19">
        <f t="shared" si="5"/>
        <v>61</v>
      </c>
      <c r="B118" s="20" t="s">
        <v>63</v>
      </c>
      <c r="C118" s="26"/>
      <c r="D118" s="19"/>
      <c r="E118" s="19">
        <v>1</v>
      </c>
      <c r="F118" s="19"/>
    </row>
    <row r="119" spans="1:6" x14ac:dyDescent="0.25">
      <c r="A119" s="19">
        <f t="shared" si="5"/>
        <v>62</v>
      </c>
      <c r="B119" s="20" t="s">
        <v>64</v>
      </c>
      <c r="C119" s="26">
        <v>13</v>
      </c>
      <c r="D119" s="19"/>
      <c r="E119" s="19">
        <v>4</v>
      </c>
      <c r="F119" s="19"/>
    </row>
    <row r="120" spans="1:6" x14ac:dyDescent="0.25">
      <c r="A120" s="19">
        <f t="shared" si="5"/>
        <v>63</v>
      </c>
      <c r="B120" s="20" t="s">
        <v>65</v>
      </c>
      <c r="C120" s="26"/>
      <c r="D120" s="19"/>
      <c r="E120" s="19">
        <v>0</v>
      </c>
      <c r="F120" s="19"/>
    </row>
    <row r="121" spans="1:6" x14ac:dyDescent="0.25">
      <c r="A121" s="28" t="s">
        <v>123</v>
      </c>
      <c r="B121" s="28"/>
      <c r="C121" s="21">
        <v>16</v>
      </c>
      <c r="D121" s="21">
        <f>SUM(D113:D120)</f>
        <v>5</v>
      </c>
      <c r="E121" s="21">
        <f t="shared" ref="E121:F121" si="6">SUM(E113:E120)</f>
        <v>11</v>
      </c>
      <c r="F121" s="21">
        <f t="shared" si="6"/>
        <v>1</v>
      </c>
    </row>
    <row r="122" spans="1:6" ht="15" customHeight="1" x14ac:dyDescent="0.25">
      <c r="A122" s="16" t="s">
        <v>66</v>
      </c>
      <c r="B122" s="17"/>
      <c r="C122" s="25"/>
      <c r="D122" s="18"/>
      <c r="E122" s="18"/>
      <c r="F122" s="18"/>
    </row>
    <row r="123" spans="1:6" x14ac:dyDescent="0.25">
      <c r="A123" s="19">
        <f>A120+1</f>
        <v>64</v>
      </c>
      <c r="B123" s="20" t="s">
        <v>67</v>
      </c>
      <c r="C123" s="26">
        <v>3</v>
      </c>
      <c r="D123" s="19">
        <v>0</v>
      </c>
      <c r="E123" s="19">
        <v>1</v>
      </c>
      <c r="F123" s="19">
        <v>4</v>
      </c>
    </row>
    <row r="124" spans="1:6" x14ac:dyDescent="0.25">
      <c r="A124" s="19">
        <f>A123+1</f>
        <v>65</v>
      </c>
      <c r="B124" s="20" t="s">
        <v>68</v>
      </c>
      <c r="C124" s="26"/>
      <c r="D124" s="19"/>
      <c r="E124" s="19">
        <v>0</v>
      </c>
      <c r="F124" s="19">
        <v>2</v>
      </c>
    </row>
    <row r="125" spans="1:6" x14ac:dyDescent="0.25">
      <c r="A125" s="19">
        <f t="shared" ref="A125:A137" si="7">A124+1</f>
        <v>66</v>
      </c>
      <c r="B125" s="20" t="s">
        <v>69</v>
      </c>
      <c r="C125" s="26">
        <v>14</v>
      </c>
      <c r="D125" s="19"/>
      <c r="E125" s="19">
        <v>4</v>
      </c>
      <c r="F125" s="19"/>
    </row>
    <row r="126" spans="1:6" x14ac:dyDescent="0.25">
      <c r="A126" s="19">
        <f t="shared" si="7"/>
        <v>67</v>
      </c>
      <c r="B126" s="20" t="s">
        <v>70</v>
      </c>
      <c r="C126" s="26">
        <v>5</v>
      </c>
      <c r="D126" s="19"/>
      <c r="E126" s="19">
        <v>2</v>
      </c>
      <c r="F126" s="19"/>
    </row>
    <row r="127" spans="1:6" x14ac:dyDescent="0.25">
      <c r="A127" s="19">
        <f t="shared" si="7"/>
        <v>68</v>
      </c>
      <c r="B127" s="20" t="s">
        <v>71</v>
      </c>
      <c r="C127" s="26"/>
      <c r="D127" s="19"/>
      <c r="E127" s="19">
        <v>2</v>
      </c>
      <c r="F127" s="19"/>
    </row>
    <row r="128" spans="1:6" x14ac:dyDescent="0.25">
      <c r="A128" s="19">
        <f t="shared" si="7"/>
        <v>69</v>
      </c>
      <c r="B128" s="20" t="s">
        <v>72</v>
      </c>
      <c r="C128" s="26">
        <v>14</v>
      </c>
      <c r="D128" s="19"/>
      <c r="E128" s="19">
        <v>4</v>
      </c>
      <c r="F128" s="19">
        <v>1</v>
      </c>
    </row>
    <row r="129" spans="1:6" x14ac:dyDescent="0.25">
      <c r="A129" s="19">
        <f t="shared" si="7"/>
        <v>70</v>
      </c>
      <c r="B129" s="20" t="s">
        <v>73</v>
      </c>
      <c r="C129" s="26">
        <v>17</v>
      </c>
      <c r="D129" s="19"/>
      <c r="E129" s="19">
        <v>10</v>
      </c>
      <c r="F129" s="19">
        <v>2</v>
      </c>
    </row>
    <row r="130" spans="1:6" x14ac:dyDescent="0.25">
      <c r="A130" s="19">
        <f t="shared" si="7"/>
        <v>71</v>
      </c>
      <c r="B130" s="20" t="s">
        <v>74</v>
      </c>
      <c r="C130" s="26">
        <v>1</v>
      </c>
      <c r="D130" s="19"/>
      <c r="E130" s="19">
        <v>1</v>
      </c>
      <c r="F130" s="19">
        <v>7</v>
      </c>
    </row>
    <row r="131" spans="1:6" x14ac:dyDescent="0.25">
      <c r="A131" s="19">
        <f t="shared" si="7"/>
        <v>72</v>
      </c>
      <c r="B131" s="20" t="s">
        <v>75</v>
      </c>
      <c r="C131" s="26"/>
      <c r="D131" s="19"/>
      <c r="E131" s="19">
        <v>0</v>
      </c>
      <c r="F131" s="19"/>
    </row>
    <row r="132" spans="1:6" x14ac:dyDescent="0.25">
      <c r="A132" s="19">
        <f t="shared" si="7"/>
        <v>73</v>
      </c>
      <c r="B132" s="20" t="s">
        <v>76</v>
      </c>
      <c r="C132" s="26">
        <v>15</v>
      </c>
      <c r="D132" s="19"/>
      <c r="E132" s="19">
        <v>2</v>
      </c>
      <c r="F132" s="19">
        <v>8</v>
      </c>
    </row>
    <row r="133" spans="1:6" x14ac:dyDescent="0.25">
      <c r="A133" s="19">
        <f t="shared" si="7"/>
        <v>74</v>
      </c>
      <c r="B133" s="20" t="s">
        <v>77</v>
      </c>
      <c r="C133" s="26">
        <v>15</v>
      </c>
      <c r="D133" s="19"/>
      <c r="E133" s="19">
        <v>2</v>
      </c>
      <c r="F133" s="19"/>
    </row>
    <row r="134" spans="1:6" x14ac:dyDescent="0.25">
      <c r="A134" s="19">
        <f t="shared" si="7"/>
        <v>75</v>
      </c>
      <c r="B134" s="20" t="s">
        <v>78</v>
      </c>
      <c r="C134" s="26"/>
      <c r="D134" s="19"/>
      <c r="E134" s="19">
        <v>0</v>
      </c>
      <c r="F134" s="19">
        <v>1</v>
      </c>
    </row>
    <row r="135" spans="1:6" x14ac:dyDescent="0.25">
      <c r="A135" s="19">
        <f t="shared" si="7"/>
        <v>76</v>
      </c>
      <c r="B135" s="20" t="s">
        <v>79</v>
      </c>
      <c r="C135" s="26">
        <v>19</v>
      </c>
      <c r="D135" s="19"/>
      <c r="E135" s="19">
        <v>1</v>
      </c>
      <c r="F135" s="19"/>
    </row>
    <row r="136" spans="1:6" x14ac:dyDescent="0.25">
      <c r="A136" s="19">
        <f t="shared" si="7"/>
        <v>77</v>
      </c>
      <c r="B136" s="20" t="s">
        <v>80</v>
      </c>
      <c r="C136" s="26"/>
      <c r="D136" s="19"/>
      <c r="E136" s="19">
        <v>3</v>
      </c>
      <c r="F136" s="19">
        <v>1</v>
      </c>
    </row>
    <row r="137" spans="1:6" x14ac:dyDescent="0.25">
      <c r="A137" s="19">
        <f t="shared" si="7"/>
        <v>78</v>
      </c>
      <c r="B137" s="20" t="s">
        <v>81</v>
      </c>
      <c r="C137" s="26"/>
      <c r="D137" s="19"/>
      <c r="E137" s="19">
        <v>1</v>
      </c>
      <c r="F137" s="19"/>
    </row>
    <row r="138" spans="1:6" x14ac:dyDescent="0.25">
      <c r="A138" s="28" t="s">
        <v>123</v>
      </c>
      <c r="B138" s="28"/>
      <c r="C138" s="21">
        <v>103</v>
      </c>
      <c r="D138" s="21">
        <f>SUM(D123:D137)</f>
        <v>0</v>
      </c>
      <c r="E138" s="21">
        <f t="shared" ref="E138:F138" si="8">SUM(E123:E137)</f>
        <v>33</v>
      </c>
      <c r="F138" s="21">
        <f t="shared" si="8"/>
        <v>26</v>
      </c>
    </row>
    <row r="139" spans="1:6" ht="15" customHeight="1" x14ac:dyDescent="0.25">
      <c r="A139" s="16" t="s">
        <v>82</v>
      </c>
      <c r="B139" s="17"/>
      <c r="C139" s="25"/>
      <c r="D139" s="18"/>
      <c r="E139" s="18"/>
      <c r="F139" s="18"/>
    </row>
    <row r="140" spans="1:6" x14ac:dyDescent="0.25">
      <c r="A140" s="19">
        <f>A137+1</f>
        <v>79</v>
      </c>
      <c r="B140" s="20" t="s">
        <v>83</v>
      </c>
      <c r="C140" s="26">
        <v>2</v>
      </c>
      <c r="D140" s="19"/>
      <c r="E140" s="19">
        <v>1</v>
      </c>
      <c r="F140" s="19"/>
    </row>
    <row r="141" spans="1:6" x14ac:dyDescent="0.25">
      <c r="A141" s="19">
        <f>A140+1</f>
        <v>80</v>
      </c>
      <c r="B141" s="20" t="s">
        <v>84</v>
      </c>
      <c r="C141" s="26"/>
      <c r="D141" s="19"/>
      <c r="E141" s="19">
        <v>0</v>
      </c>
      <c r="F141" s="19"/>
    </row>
    <row r="142" spans="1:6" x14ac:dyDescent="0.25">
      <c r="A142" s="19">
        <f t="shared" ref="A142:A146" si="9">A141+1</f>
        <v>81</v>
      </c>
      <c r="B142" s="20" t="s">
        <v>85</v>
      </c>
      <c r="C142" s="26">
        <v>2</v>
      </c>
      <c r="D142" s="19"/>
      <c r="E142" s="19">
        <v>7</v>
      </c>
      <c r="F142" s="19"/>
    </row>
    <row r="143" spans="1:6" x14ac:dyDescent="0.25">
      <c r="A143" s="19">
        <f t="shared" si="9"/>
        <v>82</v>
      </c>
      <c r="B143" s="20" t="s">
        <v>86</v>
      </c>
      <c r="C143" s="26">
        <v>1</v>
      </c>
      <c r="D143" s="19">
        <v>7</v>
      </c>
      <c r="E143" s="19">
        <v>2</v>
      </c>
      <c r="F143" s="19">
        <v>2</v>
      </c>
    </row>
    <row r="144" spans="1:6" x14ac:dyDescent="0.25">
      <c r="A144" s="19">
        <f t="shared" si="9"/>
        <v>83</v>
      </c>
      <c r="B144" s="20" t="s">
        <v>87</v>
      </c>
      <c r="C144" s="26">
        <v>2</v>
      </c>
      <c r="D144" s="19">
        <v>14</v>
      </c>
      <c r="E144" s="19">
        <v>0</v>
      </c>
      <c r="F144" s="19"/>
    </row>
    <row r="145" spans="1:6" x14ac:dyDescent="0.25">
      <c r="A145" s="19">
        <f t="shared" si="9"/>
        <v>84</v>
      </c>
      <c r="B145" s="20" t="s">
        <v>88</v>
      </c>
      <c r="C145" s="26">
        <v>6</v>
      </c>
      <c r="D145" s="19"/>
      <c r="E145" s="19">
        <v>10</v>
      </c>
      <c r="F145" s="19">
        <v>1</v>
      </c>
    </row>
    <row r="146" spans="1:6" x14ac:dyDescent="0.25">
      <c r="A146" s="19">
        <f t="shared" si="9"/>
        <v>85</v>
      </c>
      <c r="B146" s="20" t="s">
        <v>89</v>
      </c>
      <c r="C146" s="26">
        <v>2</v>
      </c>
      <c r="D146" s="19"/>
      <c r="E146" s="19">
        <v>1</v>
      </c>
      <c r="F146" s="19"/>
    </row>
    <row r="147" spans="1:6" x14ac:dyDescent="0.25">
      <c r="A147" s="28" t="s">
        <v>123</v>
      </c>
      <c r="B147" s="28"/>
      <c r="C147" s="21">
        <v>15</v>
      </c>
      <c r="D147" s="21">
        <f>SUM(D140:D146)</f>
        <v>21</v>
      </c>
      <c r="E147" s="21">
        <f t="shared" ref="E147:F147" si="10">SUM(E140:E146)</f>
        <v>21</v>
      </c>
      <c r="F147" s="21">
        <f t="shared" si="10"/>
        <v>3</v>
      </c>
    </row>
    <row r="148" spans="1:6" ht="15" customHeight="1" x14ac:dyDescent="0.25">
      <c r="A148" s="16" t="s">
        <v>90</v>
      </c>
      <c r="B148" s="17"/>
      <c r="C148" s="25"/>
      <c r="D148" s="18"/>
      <c r="E148" s="18"/>
      <c r="F148" s="18"/>
    </row>
    <row r="149" spans="1:6" x14ac:dyDescent="0.25">
      <c r="A149" s="19">
        <f>A146+1</f>
        <v>86</v>
      </c>
      <c r="B149" s="20" t="s">
        <v>91</v>
      </c>
      <c r="C149" s="26"/>
      <c r="D149" s="19">
        <v>7</v>
      </c>
      <c r="E149" s="19">
        <v>8</v>
      </c>
      <c r="F149" s="19"/>
    </row>
    <row r="150" spans="1:6" x14ac:dyDescent="0.25">
      <c r="A150" s="19">
        <v>84</v>
      </c>
      <c r="B150" s="20" t="s">
        <v>92</v>
      </c>
      <c r="C150" s="26"/>
      <c r="D150" s="19"/>
      <c r="E150" s="19">
        <v>5</v>
      </c>
      <c r="F150" s="19"/>
    </row>
    <row r="151" spans="1:6" x14ac:dyDescent="0.25">
      <c r="A151" s="19">
        <f t="shared" ref="A151:A159" si="11">A150+1</f>
        <v>85</v>
      </c>
      <c r="B151" s="20" t="s">
        <v>93</v>
      </c>
      <c r="C151" s="26"/>
      <c r="D151" s="19"/>
      <c r="E151" s="19">
        <v>0</v>
      </c>
      <c r="F151" s="19"/>
    </row>
    <row r="152" spans="1:6" x14ac:dyDescent="0.25">
      <c r="A152" s="19">
        <f t="shared" si="11"/>
        <v>86</v>
      </c>
      <c r="B152" s="20" t="s">
        <v>94</v>
      </c>
      <c r="C152" s="26">
        <v>2</v>
      </c>
      <c r="D152" s="19">
        <v>41</v>
      </c>
      <c r="E152" s="19">
        <v>2</v>
      </c>
      <c r="F152" s="19">
        <v>1</v>
      </c>
    </row>
    <row r="153" spans="1:6" x14ac:dyDescent="0.25">
      <c r="A153" s="19">
        <f t="shared" si="11"/>
        <v>87</v>
      </c>
      <c r="B153" s="20" t="s">
        <v>95</v>
      </c>
      <c r="C153" s="26"/>
      <c r="D153" s="19"/>
      <c r="E153" s="19">
        <v>2</v>
      </c>
      <c r="F153" s="19"/>
    </row>
    <row r="154" spans="1:6" x14ac:dyDescent="0.25">
      <c r="A154" s="19">
        <f t="shared" si="11"/>
        <v>88</v>
      </c>
      <c r="B154" s="20" t="s">
        <v>96</v>
      </c>
      <c r="C154" s="26">
        <v>38</v>
      </c>
      <c r="D154" s="19"/>
      <c r="E154" s="19">
        <v>0</v>
      </c>
      <c r="F154" s="19"/>
    </row>
    <row r="155" spans="1:6" x14ac:dyDescent="0.25">
      <c r="A155" s="19">
        <f t="shared" si="11"/>
        <v>89</v>
      </c>
      <c r="B155" s="20" t="s">
        <v>97</v>
      </c>
      <c r="C155" s="26">
        <v>5</v>
      </c>
      <c r="D155" s="19">
        <v>1</v>
      </c>
      <c r="E155" s="19">
        <v>4</v>
      </c>
      <c r="F155" s="19">
        <v>2</v>
      </c>
    </row>
    <row r="156" spans="1:6" x14ac:dyDescent="0.25">
      <c r="A156" s="19">
        <f t="shared" si="11"/>
        <v>90</v>
      </c>
      <c r="B156" s="20" t="s">
        <v>98</v>
      </c>
      <c r="C156" s="26">
        <v>1</v>
      </c>
      <c r="D156" s="19"/>
      <c r="E156" s="19">
        <v>1</v>
      </c>
      <c r="F156" s="19"/>
    </row>
    <row r="157" spans="1:6" x14ac:dyDescent="0.25">
      <c r="A157" s="19">
        <v>91</v>
      </c>
      <c r="B157" s="20" t="s">
        <v>99</v>
      </c>
      <c r="C157" s="26"/>
      <c r="D157" s="19"/>
      <c r="E157" s="19">
        <v>4</v>
      </c>
      <c r="F157" s="19"/>
    </row>
    <row r="158" spans="1:6" x14ac:dyDescent="0.25">
      <c r="A158" s="19">
        <f t="shared" si="11"/>
        <v>92</v>
      </c>
      <c r="B158" s="20" t="s">
        <v>100</v>
      </c>
      <c r="C158" s="26"/>
      <c r="D158" s="19"/>
      <c r="E158" s="19">
        <v>0</v>
      </c>
      <c r="F158" s="19"/>
    </row>
    <row r="159" spans="1:6" x14ac:dyDescent="0.25">
      <c r="A159" s="19">
        <f t="shared" si="11"/>
        <v>93</v>
      </c>
      <c r="B159" s="20" t="s">
        <v>101</v>
      </c>
      <c r="C159" s="26">
        <v>6</v>
      </c>
      <c r="D159" s="19">
        <v>4</v>
      </c>
      <c r="E159" s="19">
        <v>2</v>
      </c>
      <c r="F159" s="19"/>
    </row>
    <row r="160" spans="1:6" x14ac:dyDescent="0.25">
      <c r="A160" s="28" t="s">
        <v>123</v>
      </c>
      <c r="B160" s="28"/>
      <c r="C160" s="21">
        <v>52</v>
      </c>
      <c r="D160" s="21">
        <f>SUM(D149:D159)</f>
        <v>53</v>
      </c>
      <c r="E160" s="21">
        <f t="shared" ref="E160:F160" si="12">SUM(E149:E159)</f>
        <v>28</v>
      </c>
      <c r="F160" s="21">
        <f t="shared" si="12"/>
        <v>3</v>
      </c>
    </row>
    <row r="161" spans="1:6" ht="15" customHeight="1" x14ac:dyDescent="0.25">
      <c r="A161" s="16" t="s">
        <v>102</v>
      </c>
      <c r="B161" s="17"/>
      <c r="C161" s="25"/>
      <c r="D161" s="18"/>
      <c r="E161" s="18"/>
      <c r="F161" s="18"/>
    </row>
    <row r="162" spans="1:6" x14ac:dyDescent="0.25">
      <c r="A162" s="19">
        <f>A159+1</f>
        <v>94</v>
      </c>
      <c r="B162" s="20" t="s">
        <v>103</v>
      </c>
      <c r="C162" s="26">
        <v>2</v>
      </c>
      <c r="D162" s="19"/>
      <c r="E162" s="19">
        <v>1</v>
      </c>
      <c r="F162" s="19"/>
    </row>
    <row r="163" spans="1:6" x14ac:dyDescent="0.25">
      <c r="A163" s="19">
        <f>A162+1</f>
        <v>95</v>
      </c>
      <c r="B163" s="20" t="s">
        <v>104</v>
      </c>
      <c r="C163" s="26"/>
      <c r="D163" s="19"/>
      <c r="E163" s="19">
        <v>1</v>
      </c>
      <c r="F163" s="19"/>
    </row>
    <row r="164" spans="1:6" x14ac:dyDescent="0.25">
      <c r="A164" s="19">
        <v>96</v>
      </c>
      <c r="B164" s="20" t="s">
        <v>105</v>
      </c>
      <c r="C164" s="26"/>
      <c r="D164" s="19"/>
      <c r="E164" s="19">
        <v>2</v>
      </c>
      <c r="F164" s="19"/>
    </row>
    <row r="165" spans="1:6" x14ac:dyDescent="0.25">
      <c r="A165" s="19">
        <v>97</v>
      </c>
      <c r="B165" s="20" t="s">
        <v>106</v>
      </c>
      <c r="C165" s="26"/>
      <c r="D165" s="19"/>
      <c r="E165" s="19">
        <v>1</v>
      </c>
      <c r="F165" s="19">
        <v>2</v>
      </c>
    </row>
    <row r="166" spans="1:6" x14ac:dyDescent="0.25">
      <c r="A166" s="19">
        <f t="shared" ref="A166:A173" si="13">A165+1</f>
        <v>98</v>
      </c>
      <c r="B166" s="20" t="s">
        <v>107</v>
      </c>
      <c r="C166" s="26"/>
      <c r="D166" s="19"/>
      <c r="E166" s="19">
        <v>0</v>
      </c>
      <c r="F166" s="19"/>
    </row>
    <row r="167" spans="1:6" x14ac:dyDescent="0.25">
      <c r="A167" s="19">
        <f t="shared" si="13"/>
        <v>99</v>
      </c>
      <c r="B167" s="20" t="s">
        <v>108</v>
      </c>
      <c r="C167" s="26">
        <v>1</v>
      </c>
      <c r="D167" s="19"/>
      <c r="E167" s="19">
        <v>2</v>
      </c>
      <c r="F167" s="19">
        <v>1</v>
      </c>
    </row>
    <row r="168" spans="1:6" x14ac:dyDescent="0.25">
      <c r="A168" s="19">
        <f t="shared" si="13"/>
        <v>100</v>
      </c>
      <c r="B168" s="20" t="s">
        <v>109</v>
      </c>
      <c r="C168" s="26"/>
      <c r="D168" s="19"/>
      <c r="E168" s="19">
        <v>2</v>
      </c>
      <c r="F168" s="19"/>
    </row>
    <row r="169" spans="1:6" x14ac:dyDescent="0.25">
      <c r="A169" s="19">
        <v>101</v>
      </c>
      <c r="B169" s="20" t="s">
        <v>110</v>
      </c>
      <c r="C169" s="26"/>
      <c r="D169" s="19"/>
      <c r="E169" s="19">
        <v>4</v>
      </c>
      <c r="F169" s="19"/>
    </row>
    <row r="170" spans="1:6" x14ac:dyDescent="0.25">
      <c r="A170" s="19">
        <v>102</v>
      </c>
      <c r="B170" s="20" t="s">
        <v>111</v>
      </c>
      <c r="C170" s="26"/>
      <c r="D170" s="19">
        <v>7</v>
      </c>
      <c r="E170" s="19">
        <v>0</v>
      </c>
      <c r="F170" s="19"/>
    </row>
    <row r="171" spans="1:6" x14ac:dyDescent="0.25">
      <c r="A171" s="19">
        <f t="shared" si="13"/>
        <v>103</v>
      </c>
      <c r="B171" s="20" t="s">
        <v>112</v>
      </c>
      <c r="C171" s="26"/>
      <c r="D171" s="19"/>
      <c r="E171" s="19">
        <v>4</v>
      </c>
      <c r="F171" s="19"/>
    </row>
    <row r="172" spans="1:6" x14ac:dyDescent="0.25">
      <c r="A172" s="19">
        <f t="shared" si="13"/>
        <v>104</v>
      </c>
      <c r="B172" s="20" t="s">
        <v>113</v>
      </c>
      <c r="C172" s="26"/>
      <c r="D172" s="19"/>
      <c r="E172" s="19">
        <v>0</v>
      </c>
      <c r="F172" s="19">
        <v>1</v>
      </c>
    </row>
    <row r="173" spans="1:6" x14ac:dyDescent="0.25">
      <c r="A173" s="19">
        <f t="shared" si="13"/>
        <v>105</v>
      </c>
      <c r="B173" s="20" t="s">
        <v>114</v>
      </c>
      <c r="C173" s="26"/>
      <c r="D173" s="19"/>
      <c r="E173" s="19">
        <v>0</v>
      </c>
      <c r="F173" s="19"/>
    </row>
    <row r="174" spans="1:6" ht="15" customHeight="1" x14ac:dyDescent="0.25">
      <c r="A174" s="28" t="s">
        <v>123</v>
      </c>
      <c r="B174" s="28"/>
      <c r="C174" s="21">
        <v>3</v>
      </c>
      <c r="D174" s="21">
        <f>SUM(D162:D173)</f>
        <v>7</v>
      </c>
      <c r="E174" s="21">
        <f t="shared" ref="E174:F174" si="14">SUM(E162:E173)</f>
        <v>17</v>
      </c>
      <c r="F174" s="21">
        <f t="shared" si="14"/>
        <v>4</v>
      </c>
    </row>
    <row r="175" spans="1:6" ht="15" customHeight="1" x14ac:dyDescent="0.25">
      <c r="A175" s="28" t="s">
        <v>124</v>
      </c>
      <c r="B175" s="28"/>
      <c r="C175" s="21">
        <v>419</v>
      </c>
      <c r="D175" s="21">
        <f>D50+D86+D100+D111+D121+D138+D147+D160+D174</f>
        <v>120</v>
      </c>
      <c r="E175" s="21">
        <f t="shared" ref="E175:F175" si="15">E50+E86+E100+E111+E121+E138+E147+E160+E174</f>
        <v>250</v>
      </c>
      <c r="F175" s="21">
        <f t="shared" si="15"/>
        <v>86</v>
      </c>
    </row>
    <row r="176" spans="1:6" ht="94.35" customHeight="1" x14ac:dyDescent="0.25"/>
  </sheetData>
  <mergeCells count="16">
    <mergeCell ref="A86:B86"/>
    <mergeCell ref="A13:F13"/>
    <mergeCell ref="A14:A18"/>
    <mergeCell ref="B14:B18"/>
    <mergeCell ref="C16:D16"/>
    <mergeCell ref="C17:D17"/>
    <mergeCell ref="C14:F14"/>
    <mergeCell ref="C15:F15"/>
    <mergeCell ref="A174:B174"/>
    <mergeCell ref="A175:B175"/>
    <mergeCell ref="A100:B100"/>
    <mergeCell ref="A111:B111"/>
    <mergeCell ref="A121:B121"/>
    <mergeCell ref="A138:B138"/>
    <mergeCell ref="A147:B147"/>
    <mergeCell ref="A160:B160"/>
  </mergeCells>
  <pageMargins left="0.78740157480314998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Прил.25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Kojanova</dc:creator>
  <cp:lastModifiedBy>Семаль Ксения Олеговна</cp:lastModifiedBy>
  <cp:lastPrinted>2022-01-21T12:30:09Z</cp:lastPrinted>
  <dcterms:created xsi:type="dcterms:W3CDTF">2021-12-14T05:49:23Z</dcterms:created>
  <dcterms:modified xsi:type="dcterms:W3CDTF">2022-04-18T08:28:08Z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