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0.0.60\dep_18\Ю.Р\приложения\2019\"/>
    </mc:Choice>
  </mc:AlternateContent>
  <bookViews>
    <workbookView xWindow="0" yWindow="0" windowWidth="19200" windowHeight="10992" firstSheet="12" activeTab="17"/>
  </bookViews>
  <sheets>
    <sheet name="Прил.1" sheetId="22" r:id="rId1"/>
    <sheet name="Прил.2" sheetId="11" r:id="rId2"/>
    <sheet name="Прил.3" sheetId="12" r:id="rId3"/>
    <sheet name="Прил.4 " sheetId="13" r:id="rId4"/>
    <sheet name="Прил.6" sheetId="15" r:id="rId5"/>
    <sheet name="Прил.5" sheetId="14" r:id="rId6"/>
    <sheet name="Прил.7" sheetId="16" r:id="rId7"/>
    <sheet name="Прил.8" sheetId="17" r:id="rId8"/>
    <sheet name="Прил.9" sheetId="29" r:id="rId9"/>
    <sheet name="Прил.10" sheetId="19" r:id="rId10"/>
    <sheet name="Прил.11" sheetId="20" r:id="rId11"/>
    <sheet name="Прил. 12 (502 ч.)" sheetId="21" r:id="rId12"/>
    <sheet name="Прил.13 ДО" sheetId="30" r:id="rId13"/>
    <sheet name="Прил.14 ДО" sheetId="31" r:id="rId14"/>
    <sheet name="Прил.15 ДО" sheetId="32" r:id="rId15"/>
    <sheet name="Прил.16 ДО" sheetId="33" r:id="rId16"/>
    <sheet name="Прил.17 ДО" sheetId="34" r:id="rId17"/>
    <sheet name="Прил. 18 ДО" sheetId="35" r:id="rId18"/>
    <sheet name="Лист1" sheetId="36" r:id="rId19"/>
  </sheets>
  <definedNames>
    <definedName name="_xlnm.Print_Titles" localSheetId="11">'Прил. 12 (502 ч.)'!$15:$15</definedName>
    <definedName name="_xlnm.Print_Titles" localSheetId="0">Прил.1!$13:$13</definedName>
    <definedName name="_xlnm.Print_Titles" localSheetId="9">Прил.10!$13:$13</definedName>
    <definedName name="_xlnm.Print_Titles" localSheetId="10">Прил.11!$13:$13</definedName>
    <definedName name="_xlnm.Print_Titles" localSheetId="12">'Прил.13 ДО'!$13:$13</definedName>
    <definedName name="_xlnm.Print_Titles" localSheetId="13">'Прил.14 ДО'!$14:$14</definedName>
    <definedName name="_xlnm.Print_Titles" localSheetId="14">'Прил.15 ДО'!$14:$14</definedName>
    <definedName name="_xlnm.Print_Titles" localSheetId="1">Прил.2!$13:$13</definedName>
    <definedName name="_xlnm.Print_Titles" localSheetId="2">Прил.3!$13:$13</definedName>
    <definedName name="_xlnm.Print_Titles" localSheetId="3">'Прил.4 '!$13:$13</definedName>
    <definedName name="_xlnm.Print_Titles" localSheetId="5">Прил.5!$13:$13</definedName>
    <definedName name="_xlnm.Print_Titles" localSheetId="4">Прил.6!$13:$13</definedName>
    <definedName name="_xlnm.Print_Titles" localSheetId="6">Прил.7!$13:$13</definedName>
    <definedName name="_xlnm.Print_Titles" localSheetId="7">Прил.8!$13:$13</definedName>
    <definedName name="_xlnm.Print_Titles" localSheetId="8">Прил.9!$13:$13</definedName>
    <definedName name="_xlnm.Print_Area" localSheetId="11">'Прил. 12 (502 ч.)'!$A$1:$H$143</definedName>
    <definedName name="_xlnm.Print_Area" localSheetId="17">'Прил. 18 ДО'!$A$1:$F$140</definedName>
    <definedName name="_xlnm.Print_Area" localSheetId="0">Прил.1!$A$1:$M$135</definedName>
    <definedName name="_xlnm.Print_Area" localSheetId="9">Прил.10!$A$1:$H$135</definedName>
    <definedName name="_xlnm.Print_Area" localSheetId="10">Прил.11!$A$1:$O$135</definedName>
    <definedName name="_xlnm.Print_Area" localSheetId="12">'Прил.13 ДО'!$A$1:$G$139</definedName>
    <definedName name="_xlnm.Print_Area" localSheetId="13">'Прил.14 ДО'!$A$1:$H$145</definedName>
    <definedName name="_xlnm.Print_Area" localSheetId="14">'Прил.15 ДО'!$A$1:$J$145</definedName>
    <definedName name="_xlnm.Print_Area" localSheetId="15">'Прил.16 ДО'!$A$1:$L$139</definedName>
    <definedName name="_xlnm.Print_Area" localSheetId="16">'Прил.17 ДО'!$A$1:$E$136</definedName>
    <definedName name="_xlnm.Print_Area" localSheetId="1">Прил.2!$A$1:$J$135</definedName>
    <definedName name="_xlnm.Print_Area" localSheetId="2">Прил.3!$A$1:$P$135</definedName>
    <definedName name="_xlnm.Print_Area" localSheetId="3">'Прил.4 '!$A$1:$N$135</definedName>
    <definedName name="_xlnm.Print_Area" localSheetId="5">Прил.5!$A$1:$O$135</definedName>
    <definedName name="_xlnm.Print_Area" localSheetId="4">Прил.6!$A$1:$O$135</definedName>
    <definedName name="_xlnm.Print_Area" localSheetId="6">Прил.7!$A$1:$P$135</definedName>
    <definedName name="_xlnm.Print_Area" localSheetId="7">Прил.8!$A$1:$J$135</definedName>
    <definedName name="_xlnm.Print_Area" localSheetId="8">Прил.9!$A$1:$O$135</definedName>
  </definedNames>
  <calcPr calcId="152511"/>
</workbook>
</file>

<file path=xl/calcChain.xml><?xml version="1.0" encoding="utf-8"?>
<calcChain xmlns="http://schemas.openxmlformats.org/spreadsheetml/2006/main">
  <c r="F139" i="35" l="1"/>
  <c r="E139" i="35"/>
  <c r="D139" i="35"/>
  <c r="C139" i="35"/>
  <c r="F127" i="35"/>
  <c r="E127" i="35"/>
  <c r="D127" i="35"/>
  <c r="C127" i="35"/>
  <c r="F112" i="35"/>
  <c r="E112" i="35"/>
  <c r="D112" i="35"/>
  <c r="C112" i="35"/>
  <c r="F103" i="35"/>
  <c r="E103" i="35"/>
  <c r="D103" i="35"/>
  <c r="C103" i="35"/>
  <c r="F86" i="35"/>
  <c r="E86" i="35"/>
  <c r="D86" i="35"/>
  <c r="C86" i="35"/>
  <c r="F76" i="35"/>
  <c r="E76" i="35"/>
  <c r="D76" i="35"/>
  <c r="C76" i="35"/>
  <c r="F65" i="35"/>
  <c r="E65" i="35"/>
  <c r="D65" i="35"/>
  <c r="C65" i="35"/>
  <c r="F52" i="35"/>
  <c r="E52" i="35"/>
  <c r="D52" i="35"/>
  <c r="C52" i="35"/>
  <c r="F18" i="35"/>
  <c r="F140" i="35" s="1"/>
  <c r="E18" i="35"/>
  <c r="E140" i="35" s="1"/>
  <c r="D18" i="35"/>
  <c r="C18" i="35"/>
  <c r="C140" i="35" s="1"/>
  <c r="E135" i="34"/>
  <c r="D135" i="34"/>
  <c r="C135" i="34"/>
  <c r="E123" i="34"/>
  <c r="D123" i="34"/>
  <c r="C123" i="34"/>
  <c r="E108" i="34"/>
  <c r="D108" i="34"/>
  <c r="C108" i="34"/>
  <c r="E99" i="34"/>
  <c r="D99" i="34"/>
  <c r="C99" i="34"/>
  <c r="E82" i="34"/>
  <c r="D82" i="34"/>
  <c r="C82" i="34"/>
  <c r="E72" i="34"/>
  <c r="D72" i="34"/>
  <c r="C72" i="34"/>
  <c r="E61" i="34"/>
  <c r="D61" i="34"/>
  <c r="C61" i="34"/>
  <c r="E48" i="34"/>
  <c r="D48" i="34"/>
  <c r="D136" i="34" s="1"/>
  <c r="C48" i="34"/>
  <c r="L138" i="33"/>
  <c r="K138" i="33"/>
  <c r="J138" i="33"/>
  <c r="I138" i="33"/>
  <c r="H138" i="33"/>
  <c r="G138" i="33"/>
  <c r="F138" i="33"/>
  <c r="E138" i="33"/>
  <c r="D138" i="33"/>
  <c r="C138" i="33"/>
  <c r="L126" i="33"/>
  <c r="K126" i="33"/>
  <c r="J126" i="33"/>
  <c r="I126" i="33"/>
  <c r="H126" i="33"/>
  <c r="G126" i="33"/>
  <c r="F126" i="33"/>
  <c r="E126" i="33"/>
  <c r="D126" i="33"/>
  <c r="C126" i="33"/>
  <c r="L111" i="33"/>
  <c r="K111" i="33"/>
  <c r="J111" i="33"/>
  <c r="I111" i="33"/>
  <c r="H111" i="33"/>
  <c r="G111" i="33"/>
  <c r="F111" i="33"/>
  <c r="E111" i="33"/>
  <c r="D111" i="33"/>
  <c r="C111" i="33"/>
  <c r="L102" i="33"/>
  <c r="K102" i="33"/>
  <c r="J102" i="33"/>
  <c r="I102" i="33"/>
  <c r="H102" i="33"/>
  <c r="G102" i="33"/>
  <c r="F102" i="33"/>
  <c r="E102" i="33"/>
  <c r="D102" i="33"/>
  <c r="C102" i="33"/>
  <c r="L85" i="33"/>
  <c r="K85" i="33"/>
  <c r="J85" i="33"/>
  <c r="I85" i="33"/>
  <c r="H85" i="33"/>
  <c r="G85" i="33"/>
  <c r="F85" i="33"/>
  <c r="E85" i="33"/>
  <c r="D85" i="33"/>
  <c r="C85" i="33"/>
  <c r="L75" i="33"/>
  <c r="K75" i="33"/>
  <c r="J75" i="33"/>
  <c r="I75" i="33"/>
  <c r="H75" i="33"/>
  <c r="G75" i="33"/>
  <c r="F75" i="33"/>
  <c r="E75" i="33"/>
  <c r="D75" i="33"/>
  <c r="C75" i="33"/>
  <c r="L64" i="33"/>
  <c r="K64" i="33"/>
  <c r="J64" i="33"/>
  <c r="I64" i="33"/>
  <c r="H64" i="33"/>
  <c r="G64" i="33"/>
  <c r="F64" i="33"/>
  <c r="E64" i="33"/>
  <c r="D64" i="33"/>
  <c r="C64" i="33"/>
  <c r="L51" i="33"/>
  <c r="L139" i="33" s="1"/>
  <c r="K51" i="33"/>
  <c r="J51" i="33"/>
  <c r="I51" i="33"/>
  <c r="H51" i="33"/>
  <c r="H139" i="33" s="1"/>
  <c r="G51" i="33"/>
  <c r="F51" i="33"/>
  <c r="E51" i="33"/>
  <c r="D51" i="33"/>
  <c r="D139" i="33" s="1"/>
  <c r="C51" i="33"/>
  <c r="L17" i="33"/>
  <c r="K17" i="33"/>
  <c r="J17" i="33"/>
  <c r="J139" i="33" s="1"/>
  <c r="I17" i="33"/>
  <c r="I139" i="33" s="1"/>
  <c r="H17" i="33"/>
  <c r="G17" i="33"/>
  <c r="F17" i="33"/>
  <c r="F139" i="33" s="1"/>
  <c r="E17" i="33"/>
  <c r="E139" i="33" s="1"/>
  <c r="D17" i="33"/>
  <c r="C17" i="33"/>
  <c r="J144" i="32"/>
  <c r="I144" i="32"/>
  <c r="H144" i="32"/>
  <c r="G144" i="32"/>
  <c r="F144" i="32"/>
  <c r="E144" i="32"/>
  <c r="D144" i="32"/>
  <c r="C144" i="32"/>
  <c r="J132" i="32"/>
  <c r="I132" i="32"/>
  <c r="H132" i="32"/>
  <c r="G132" i="32"/>
  <c r="F132" i="32"/>
  <c r="E132" i="32"/>
  <c r="D132" i="32"/>
  <c r="C132" i="32"/>
  <c r="J117" i="32"/>
  <c r="I117" i="32"/>
  <c r="H117" i="32"/>
  <c r="G117" i="32"/>
  <c r="F117" i="32"/>
  <c r="E117" i="32"/>
  <c r="D117" i="32"/>
  <c r="C117" i="32"/>
  <c r="J108" i="32"/>
  <c r="I108" i="32"/>
  <c r="H108" i="32"/>
  <c r="G108" i="32"/>
  <c r="F108" i="32"/>
  <c r="E108" i="32"/>
  <c r="D108" i="32"/>
  <c r="C108" i="32"/>
  <c r="J91" i="32"/>
  <c r="I91" i="32"/>
  <c r="H91" i="32"/>
  <c r="G91" i="32"/>
  <c r="F91" i="32"/>
  <c r="E91" i="32"/>
  <c r="D91" i="32"/>
  <c r="C91" i="32"/>
  <c r="J81" i="32"/>
  <c r="I81" i="32"/>
  <c r="H81" i="32"/>
  <c r="G81" i="32"/>
  <c r="F81" i="32"/>
  <c r="E81" i="32"/>
  <c r="D81" i="32"/>
  <c r="C81" i="32"/>
  <c r="J70" i="32"/>
  <c r="I70" i="32"/>
  <c r="H70" i="32"/>
  <c r="G70" i="32"/>
  <c r="F70" i="32"/>
  <c r="E70" i="32"/>
  <c r="D70" i="32"/>
  <c r="C70" i="32"/>
  <c r="J57" i="32"/>
  <c r="I57" i="32"/>
  <c r="H57" i="32"/>
  <c r="G57" i="32"/>
  <c r="F57" i="32"/>
  <c r="E57" i="32"/>
  <c r="D57" i="32"/>
  <c r="C57" i="32"/>
  <c r="J23" i="32"/>
  <c r="J145" i="32" s="1"/>
  <c r="I23" i="32"/>
  <c r="I145" i="32" s="1"/>
  <c r="H23" i="32"/>
  <c r="H145" i="32" s="1"/>
  <c r="G23" i="32"/>
  <c r="G145" i="32" s="1"/>
  <c r="F23" i="32"/>
  <c r="F145" i="32" s="1"/>
  <c r="E23" i="32"/>
  <c r="E145" i="32" s="1"/>
  <c r="D23" i="32"/>
  <c r="D145" i="32" s="1"/>
  <c r="C23" i="32"/>
  <c r="C145" i="32" s="1"/>
  <c r="H144" i="31"/>
  <c r="G144" i="31"/>
  <c r="F144" i="31"/>
  <c r="E144" i="31"/>
  <c r="D144" i="31"/>
  <c r="C144" i="31"/>
  <c r="H132" i="31"/>
  <c r="G132" i="31"/>
  <c r="F132" i="31"/>
  <c r="E132" i="31"/>
  <c r="D132" i="31"/>
  <c r="C132" i="31"/>
  <c r="H117" i="31"/>
  <c r="G117" i="31"/>
  <c r="F117" i="31"/>
  <c r="E117" i="31"/>
  <c r="D117" i="31"/>
  <c r="C117" i="31"/>
  <c r="H108" i="31"/>
  <c r="G108" i="31"/>
  <c r="F108" i="31"/>
  <c r="E108" i="31"/>
  <c r="D108" i="31"/>
  <c r="C108" i="31"/>
  <c r="H91" i="31"/>
  <c r="G91" i="31"/>
  <c r="F91" i="31"/>
  <c r="E91" i="31"/>
  <c r="D91" i="31"/>
  <c r="C91" i="31"/>
  <c r="H81" i="31"/>
  <c r="G81" i="31"/>
  <c r="F81" i="31"/>
  <c r="E81" i="31"/>
  <c r="D81" i="31"/>
  <c r="C81" i="31"/>
  <c r="H70" i="31"/>
  <c r="G70" i="31"/>
  <c r="F70" i="31"/>
  <c r="E70" i="31"/>
  <c r="D70" i="31"/>
  <c r="C70" i="31"/>
  <c r="H57" i="31"/>
  <c r="G57" i="31"/>
  <c r="F57" i="31"/>
  <c r="F145" i="31" s="1"/>
  <c r="E57" i="31"/>
  <c r="D57" i="31"/>
  <c r="C57" i="31"/>
  <c r="H23" i="31"/>
  <c r="H145" i="31" s="1"/>
  <c r="G23" i="31"/>
  <c r="G145" i="31" s="1"/>
  <c r="F23" i="31"/>
  <c r="E23" i="31"/>
  <c r="E145" i="31" s="1"/>
  <c r="D23" i="31"/>
  <c r="D145" i="31" s="1"/>
  <c r="C23" i="31"/>
  <c r="C145" i="31" s="1"/>
  <c r="G138" i="30"/>
  <c r="F138" i="30"/>
  <c r="E138" i="30"/>
  <c r="D138" i="30"/>
  <c r="C138" i="30"/>
  <c r="G126" i="30"/>
  <c r="F126" i="30"/>
  <c r="E126" i="30"/>
  <c r="D126" i="30"/>
  <c r="C126" i="30"/>
  <c r="G111" i="30"/>
  <c r="F111" i="30"/>
  <c r="E111" i="30"/>
  <c r="D111" i="30"/>
  <c r="C111" i="30"/>
  <c r="G102" i="30"/>
  <c r="F102" i="30"/>
  <c r="E102" i="30"/>
  <c r="D102" i="30"/>
  <c r="C102" i="30"/>
  <c r="G85" i="30"/>
  <c r="F85" i="30"/>
  <c r="E85" i="30"/>
  <c r="D85" i="30"/>
  <c r="C85" i="30"/>
  <c r="G75" i="30"/>
  <c r="F75" i="30"/>
  <c r="E75" i="30"/>
  <c r="D75" i="30"/>
  <c r="C75" i="30"/>
  <c r="G64" i="30"/>
  <c r="F64" i="30"/>
  <c r="E64" i="30"/>
  <c r="D64" i="30"/>
  <c r="C64" i="30"/>
  <c r="G51" i="30"/>
  <c r="F51" i="30"/>
  <c r="E51" i="30"/>
  <c r="D51" i="30"/>
  <c r="C51" i="30"/>
  <c r="G17" i="30"/>
  <c r="F17" i="30"/>
  <c r="E17" i="30"/>
  <c r="D17" i="30"/>
  <c r="C17" i="30"/>
  <c r="D139" i="30" l="1"/>
  <c r="C139" i="30"/>
  <c r="G139" i="30"/>
  <c r="C139" i="33"/>
  <c r="G139" i="33"/>
  <c r="K139" i="33"/>
  <c r="C136" i="34"/>
  <c r="D140" i="35"/>
  <c r="F139" i="30"/>
  <c r="E139" i="30"/>
  <c r="E136" i="34"/>
  <c r="A55" i="2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3" i="20"/>
  <c r="A64" i="20" s="1"/>
  <c r="A65" i="20" s="1"/>
  <c r="A66" i="20" s="1"/>
  <c r="A67" i="20" s="1"/>
  <c r="A68" i="20" s="1"/>
  <c r="A69" i="20" s="1"/>
  <c r="A70" i="20" s="1"/>
  <c r="A73" i="20" s="1"/>
  <c r="A74" i="20" s="1"/>
  <c r="A75" i="20" s="1"/>
  <c r="A76" i="20" s="1"/>
  <c r="A77" i="20" s="1"/>
  <c r="A78" i="20" s="1"/>
  <c r="A79" i="20" s="1"/>
  <c r="A80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100" i="20" s="1"/>
  <c r="A101" i="20" s="1"/>
  <c r="A102" i="20" s="1"/>
  <c r="A103" i="20" s="1"/>
  <c r="A104" i="20" s="1"/>
  <c r="A105" i="20" s="1"/>
  <c r="A106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62" i="20"/>
  <c r="A62" i="19"/>
  <c r="A63" i="19" s="1"/>
  <c r="A64" i="19" s="1"/>
  <c r="A65" i="19" s="1"/>
  <c r="A66" i="19" s="1"/>
  <c r="A67" i="19" s="1"/>
  <c r="A68" i="19" s="1"/>
  <c r="A69" i="19" s="1"/>
  <c r="A70" i="19" s="1"/>
  <c r="A73" i="19" s="1"/>
  <c r="A74" i="19" s="1"/>
  <c r="A75" i="19" s="1"/>
  <c r="A76" i="19" s="1"/>
  <c r="A77" i="19" s="1"/>
  <c r="A78" i="19" s="1"/>
  <c r="A79" i="19" s="1"/>
  <c r="A80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100" i="19" s="1"/>
  <c r="A101" i="19" s="1"/>
  <c r="A102" i="19" s="1"/>
  <c r="A103" i="19" s="1"/>
  <c r="A104" i="19" s="1"/>
  <c r="A105" i="19" s="1"/>
  <c r="A106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4" i="19" s="1"/>
  <c r="A125" i="19" s="1"/>
  <c r="A126" i="19" s="1"/>
  <c r="A127" i="19" s="1"/>
  <c r="A128" i="19" s="1"/>
  <c r="A129" i="19" s="1"/>
  <c r="A130" i="19" s="1"/>
  <c r="A131" i="19" s="1"/>
  <c r="A132" i="19" s="1"/>
  <c r="A133" i="19" s="1"/>
  <c r="A62" i="29"/>
  <c r="A63" i="29" s="1"/>
  <c r="A64" i="29" s="1"/>
  <c r="A65" i="29" s="1"/>
  <c r="A66" i="29" s="1"/>
  <c r="A67" i="29" s="1"/>
  <c r="A68" i="29" s="1"/>
  <c r="A69" i="29" s="1"/>
  <c r="A70" i="29" s="1"/>
  <c r="A73" i="29" s="1"/>
  <c r="A74" i="29" s="1"/>
  <c r="A75" i="29" s="1"/>
  <c r="A76" i="29" s="1"/>
  <c r="A77" i="29" s="1"/>
  <c r="A78" i="29" s="1"/>
  <c r="A79" i="29" s="1"/>
  <c r="A80" i="29" s="1"/>
  <c r="A83" i="29" s="1"/>
  <c r="A84" i="29" s="1"/>
  <c r="A85" i="29" s="1"/>
  <c r="A86" i="29" s="1"/>
  <c r="A87" i="29" s="1"/>
  <c r="A88" i="29" s="1"/>
  <c r="A89" i="29" s="1"/>
  <c r="A90" i="29" s="1"/>
  <c r="A91" i="29" s="1"/>
  <c r="A92" i="29" s="1"/>
  <c r="A93" i="29" s="1"/>
  <c r="A94" i="29" s="1"/>
  <c r="A95" i="29" s="1"/>
  <c r="A96" i="29" s="1"/>
  <c r="A97" i="29" s="1"/>
  <c r="A100" i="29" s="1"/>
  <c r="A101" i="29" s="1"/>
  <c r="A102" i="29" s="1"/>
  <c r="A103" i="29" s="1"/>
  <c r="A104" i="29" s="1"/>
  <c r="A105" i="29" s="1"/>
  <c r="A106" i="29" s="1"/>
  <c r="A109" i="29" s="1"/>
  <c r="A110" i="29" s="1"/>
  <c r="A111" i="29" s="1"/>
  <c r="A112" i="29" s="1"/>
  <c r="A113" i="29" s="1"/>
  <c r="A114" i="29" s="1"/>
  <c r="A115" i="29" s="1"/>
  <c r="A116" i="29" s="1"/>
  <c r="A117" i="29" s="1"/>
  <c r="A118" i="29" s="1"/>
  <c r="A119" i="29" s="1"/>
  <c r="A120" i="29" s="1"/>
  <c r="A121" i="29" s="1"/>
  <c r="A124" i="29" s="1"/>
  <c r="A125" i="29" s="1"/>
  <c r="A126" i="29" s="1"/>
  <c r="A127" i="29" s="1"/>
  <c r="A128" i="29" s="1"/>
  <c r="A129" i="29" s="1"/>
  <c r="A130" i="29" s="1"/>
  <c r="A131" i="29" s="1"/>
  <c r="A132" i="29" s="1"/>
  <c r="A133" i="29" s="1"/>
  <c r="A62" i="17"/>
  <c r="A63" i="17" s="1"/>
  <c r="A64" i="17" s="1"/>
  <c r="A65" i="17" s="1"/>
  <c r="A66" i="17" s="1"/>
  <c r="A67" i="17" s="1"/>
  <c r="A68" i="17" s="1"/>
  <c r="A69" i="17" s="1"/>
  <c r="A70" i="17" s="1"/>
  <c r="A73" i="17" s="1"/>
  <c r="A74" i="17" s="1"/>
  <c r="A75" i="17" s="1"/>
  <c r="A76" i="17" s="1"/>
  <c r="A77" i="17" s="1"/>
  <c r="A78" i="17" s="1"/>
  <c r="A79" i="17" s="1"/>
  <c r="A80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100" i="17" s="1"/>
  <c r="A101" i="17" s="1"/>
  <c r="A102" i="17" s="1"/>
  <c r="A103" i="17" s="1"/>
  <c r="A104" i="17" s="1"/>
  <c r="A105" i="17" s="1"/>
  <c r="A106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62" i="16"/>
  <c r="A63" i="16" s="1"/>
  <c r="A64" i="16" s="1"/>
  <c r="A65" i="16" s="1"/>
  <c r="A66" i="16" s="1"/>
  <c r="A67" i="16" s="1"/>
  <c r="A68" i="16" s="1"/>
  <c r="A69" i="16" s="1"/>
  <c r="A70" i="16" s="1"/>
  <c r="A73" i="16" s="1"/>
  <c r="A74" i="16" s="1"/>
  <c r="A75" i="16" s="1"/>
  <c r="A76" i="16" s="1"/>
  <c r="A77" i="16" s="1"/>
  <c r="A78" i="16" s="1"/>
  <c r="A79" i="16" s="1"/>
  <c r="A80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100" i="16" s="1"/>
  <c r="A101" i="16" s="1"/>
  <c r="A102" i="16" s="1"/>
  <c r="A103" i="16" s="1"/>
  <c r="A104" i="16" s="1"/>
  <c r="A105" i="16" s="1"/>
  <c r="A106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62" i="14"/>
  <c r="A63" i="14" s="1"/>
  <c r="A64" i="14" s="1"/>
  <c r="A65" i="14" s="1"/>
  <c r="A66" i="14" s="1"/>
  <c r="A67" i="14" s="1"/>
  <c r="A68" i="14" s="1"/>
  <c r="A69" i="14" s="1"/>
  <c r="A70" i="14" s="1"/>
  <c r="A73" i="14" s="1"/>
  <c r="A74" i="14" s="1"/>
  <c r="A75" i="14" s="1"/>
  <c r="A76" i="14" s="1"/>
  <c r="A77" i="14" s="1"/>
  <c r="A78" i="14" s="1"/>
  <c r="A79" i="14" s="1"/>
  <c r="A80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100" i="14" s="1"/>
  <c r="A101" i="14" s="1"/>
  <c r="A102" i="14" s="1"/>
  <c r="A103" i="14" s="1"/>
  <c r="A104" i="14" s="1"/>
  <c r="A105" i="14" s="1"/>
  <c r="A106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62" i="15"/>
  <c r="A63" i="15" s="1"/>
  <c r="A64" i="15" s="1"/>
  <c r="A65" i="15" s="1"/>
  <c r="A66" i="15" s="1"/>
  <c r="A67" i="15" s="1"/>
  <c r="A68" i="15" s="1"/>
  <c r="A69" i="15" s="1"/>
  <c r="A70" i="15" s="1"/>
  <c r="A73" i="15" s="1"/>
  <c r="A74" i="15" s="1"/>
  <c r="A75" i="15" s="1"/>
  <c r="A76" i="15" s="1"/>
  <c r="A77" i="15" s="1"/>
  <c r="A78" i="15" s="1"/>
  <c r="A79" i="15" s="1"/>
  <c r="A80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100" i="15" s="1"/>
  <c r="A101" i="15" s="1"/>
  <c r="A102" i="15" s="1"/>
  <c r="A103" i="15" s="1"/>
  <c r="A104" i="15" s="1"/>
  <c r="A105" i="15" s="1"/>
  <c r="A106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62" i="12"/>
  <c r="A63" i="12" s="1"/>
  <c r="A64" i="12" s="1"/>
  <c r="A65" i="12" s="1"/>
  <c r="A66" i="12" s="1"/>
  <c r="A67" i="12" s="1"/>
  <c r="A68" i="12" s="1"/>
  <c r="A69" i="12" s="1"/>
  <c r="A70" i="12" s="1"/>
  <c r="A73" i="12" s="1"/>
  <c r="A74" i="12" s="1"/>
  <c r="A75" i="12" s="1"/>
  <c r="A76" i="12" s="1"/>
  <c r="A77" i="12" s="1"/>
  <c r="A78" i="12" s="1"/>
  <c r="A79" i="12" s="1"/>
  <c r="A80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100" i="12" s="1"/>
  <c r="A101" i="12" s="1"/>
  <c r="A102" i="12" s="1"/>
  <c r="A103" i="12" s="1"/>
  <c r="A104" i="12" s="1"/>
  <c r="A105" i="12" s="1"/>
  <c r="A106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49" i="22" l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2" i="11" l="1"/>
  <c r="A63" i="11" s="1"/>
  <c r="A64" i="11" s="1"/>
  <c r="A65" i="11" s="1"/>
  <c r="A66" i="11" s="1"/>
  <c r="A67" i="11" s="1"/>
  <c r="A68" i="11" s="1"/>
  <c r="A69" i="11" s="1"/>
  <c r="A70" i="11" s="1"/>
  <c r="A73" i="11" s="1"/>
  <c r="A74" i="11" s="1"/>
  <c r="A75" i="11" s="1"/>
  <c r="A76" i="11" s="1"/>
  <c r="A77" i="11" s="1"/>
  <c r="A78" i="11" s="1"/>
  <c r="A79" i="11" s="1"/>
  <c r="A80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100" i="11" s="1"/>
  <c r="A101" i="11" s="1"/>
  <c r="A102" i="11" s="1"/>
  <c r="A103" i="11" s="1"/>
  <c r="A104" i="11" s="1"/>
  <c r="A105" i="11" s="1"/>
  <c r="A106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62" i="22"/>
  <c r="A63" i="22" s="1"/>
  <c r="A64" i="22" s="1"/>
  <c r="A65" i="22" s="1"/>
  <c r="A66" i="22" s="1"/>
  <c r="A67" i="22" s="1"/>
  <c r="A68" i="22" s="1"/>
  <c r="A69" i="22" s="1"/>
  <c r="A70" i="22" s="1"/>
  <c r="A73" i="22" s="1"/>
  <c r="A74" i="22" s="1"/>
  <c r="A75" i="22" s="1"/>
  <c r="A76" i="22" s="1"/>
  <c r="A77" i="22" s="1"/>
  <c r="A78" i="22" s="1"/>
  <c r="A79" i="22" s="1"/>
  <c r="A80" i="22" s="1"/>
  <c r="A83" i="22" s="1"/>
  <c r="A84" i="22" s="1"/>
  <c r="A85" i="22" s="1"/>
  <c r="A86" i="22" s="1"/>
  <c r="A87" i="22" s="1"/>
  <c r="A88" i="22" s="1"/>
  <c r="A89" i="22" s="1"/>
  <c r="A90" i="22" s="1"/>
  <c r="A91" i="22" s="1"/>
  <c r="A92" i="22" s="1"/>
  <c r="A93" i="22" s="1"/>
  <c r="A94" i="22" s="1"/>
  <c r="A95" i="22" s="1"/>
  <c r="A96" i="22" s="1"/>
  <c r="A97" i="22" s="1"/>
  <c r="A100" i="22" s="1"/>
  <c r="A101" i="22" s="1"/>
  <c r="A102" i="22" s="1"/>
  <c r="A103" i="22" s="1"/>
  <c r="A104" i="22" s="1"/>
  <c r="A105" i="22" s="1"/>
  <c r="A106" i="22" s="1"/>
  <c r="A109" i="22" s="1"/>
  <c r="A110" i="22" s="1"/>
  <c r="A111" i="22" s="1"/>
  <c r="A112" i="22" s="1"/>
  <c r="A113" i="22" s="1"/>
  <c r="A114" i="22" s="1"/>
  <c r="A115" i="22" s="1"/>
  <c r="A116" i="22" s="1"/>
  <c r="A117" i="22" s="1"/>
  <c r="A118" i="22" s="1"/>
  <c r="A119" i="22" s="1"/>
  <c r="A120" i="22" s="1"/>
  <c r="A121" i="22" s="1"/>
  <c r="A124" i="22" s="1"/>
  <c r="A125" i="22" s="1"/>
  <c r="A126" i="22" s="1"/>
  <c r="A127" i="22" s="1"/>
  <c r="A128" i="22" s="1"/>
  <c r="A129" i="22" s="1"/>
  <c r="A130" i="22" s="1"/>
  <c r="A131" i="22" s="1"/>
  <c r="A132" i="22" s="1"/>
  <c r="A133" i="22" s="1"/>
  <c r="J134" i="17" l="1"/>
  <c r="I134" i="17"/>
  <c r="H134" i="17"/>
  <c r="G134" i="17"/>
  <c r="F134" i="17"/>
  <c r="J122" i="17"/>
  <c r="I122" i="17"/>
  <c r="H122" i="17"/>
  <c r="G122" i="17"/>
  <c r="F122" i="17"/>
  <c r="J107" i="17"/>
  <c r="I107" i="17"/>
  <c r="H107" i="17"/>
  <c r="G107" i="17"/>
  <c r="F107" i="17"/>
  <c r="J98" i="17"/>
  <c r="I98" i="17"/>
  <c r="H98" i="17"/>
  <c r="G98" i="17"/>
  <c r="F98" i="17"/>
  <c r="J81" i="17"/>
  <c r="I81" i="17"/>
  <c r="H81" i="17"/>
  <c r="G81" i="17"/>
  <c r="F81" i="17"/>
  <c r="J71" i="17"/>
  <c r="I71" i="17"/>
  <c r="H71" i="17"/>
  <c r="G71" i="17"/>
  <c r="F71" i="17"/>
  <c r="J60" i="17"/>
  <c r="I60" i="17"/>
  <c r="H60" i="17"/>
  <c r="G60" i="17"/>
  <c r="F60" i="17"/>
  <c r="J47" i="17"/>
  <c r="I47" i="17"/>
  <c r="H47" i="17"/>
  <c r="G47" i="17"/>
  <c r="F47" i="17"/>
  <c r="O134" i="15"/>
  <c r="N134" i="15"/>
  <c r="M134" i="15"/>
  <c r="L134" i="15"/>
  <c r="K134" i="15"/>
  <c r="J134" i="15"/>
  <c r="I134" i="15"/>
  <c r="H134" i="15"/>
  <c r="O122" i="15"/>
  <c r="N122" i="15"/>
  <c r="M122" i="15"/>
  <c r="L122" i="15"/>
  <c r="K122" i="15"/>
  <c r="J122" i="15"/>
  <c r="I122" i="15"/>
  <c r="H122" i="15"/>
  <c r="O107" i="15"/>
  <c r="N107" i="15"/>
  <c r="M107" i="15"/>
  <c r="L107" i="15"/>
  <c r="K107" i="15"/>
  <c r="J107" i="15"/>
  <c r="I107" i="15"/>
  <c r="H107" i="15"/>
  <c r="O98" i="15"/>
  <c r="N98" i="15"/>
  <c r="M98" i="15"/>
  <c r="L98" i="15"/>
  <c r="K98" i="15"/>
  <c r="J98" i="15"/>
  <c r="I98" i="15"/>
  <c r="H98" i="15"/>
  <c r="O81" i="15"/>
  <c r="N81" i="15"/>
  <c r="M81" i="15"/>
  <c r="L81" i="15"/>
  <c r="K81" i="15"/>
  <c r="J81" i="15"/>
  <c r="I81" i="15"/>
  <c r="H81" i="15"/>
  <c r="O71" i="15"/>
  <c r="N71" i="15"/>
  <c r="M71" i="15"/>
  <c r="L71" i="15"/>
  <c r="K71" i="15"/>
  <c r="J71" i="15"/>
  <c r="I71" i="15"/>
  <c r="H71" i="15"/>
  <c r="O60" i="15"/>
  <c r="N60" i="15"/>
  <c r="M60" i="15"/>
  <c r="L60" i="15"/>
  <c r="K60" i="15"/>
  <c r="J60" i="15"/>
  <c r="I60" i="15"/>
  <c r="H60" i="15"/>
  <c r="O47" i="15"/>
  <c r="N47" i="15"/>
  <c r="M47" i="15"/>
  <c r="L47" i="15"/>
  <c r="K47" i="15"/>
  <c r="J47" i="15"/>
  <c r="I47" i="15"/>
  <c r="H47" i="15"/>
  <c r="I135" i="17" l="1"/>
  <c r="F135" i="17"/>
  <c r="J135" i="17"/>
  <c r="G135" i="17"/>
  <c r="H135" i="17"/>
  <c r="J135" i="15"/>
  <c r="N135" i="15"/>
  <c r="K135" i="15"/>
  <c r="O135" i="15"/>
  <c r="H135" i="15"/>
  <c r="L135" i="15"/>
  <c r="I135" i="15"/>
  <c r="M135" i="15"/>
  <c r="D47" i="29"/>
  <c r="D60" i="29"/>
  <c r="D71" i="29"/>
  <c r="D81" i="29"/>
  <c r="D98" i="29"/>
  <c r="D107" i="29"/>
  <c r="D134" i="29"/>
  <c r="D122" i="29"/>
  <c r="D135" i="29" l="1"/>
  <c r="O134" i="29"/>
  <c r="N134" i="29"/>
  <c r="M134" i="29"/>
  <c r="L134" i="29"/>
  <c r="K134" i="29"/>
  <c r="J134" i="29"/>
  <c r="I134" i="29"/>
  <c r="H134" i="29"/>
  <c r="G134" i="29"/>
  <c r="F134" i="29"/>
  <c r="E134" i="29"/>
  <c r="C134" i="29"/>
  <c r="O122" i="29"/>
  <c r="N122" i="29"/>
  <c r="M122" i="29"/>
  <c r="L122" i="29"/>
  <c r="K122" i="29"/>
  <c r="J122" i="29"/>
  <c r="I122" i="29"/>
  <c r="H122" i="29"/>
  <c r="G122" i="29"/>
  <c r="F122" i="29"/>
  <c r="E122" i="29"/>
  <c r="C122" i="29"/>
  <c r="O107" i="29"/>
  <c r="N107" i="29"/>
  <c r="M107" i="29"/>
  <c r="L107" i="29"/>
  <c r="K107" i="29"/>
  <c r="J107" i="29"/>
  <c r="I107" i="29"/>
  <c r="H107" i="29"/>
  <c r="G107" i="29"/>
  <c r="F107" i="29"/>
  <c r="E107" i="29"/>
  <c r="C107" i="29"/>
  <c r="O98" i="29"/>
  <c r="N98" i="29"/>
  <c r="M98" i="29"/>
  <c r="L98" i="29"/>
  <c r="K98" i="29"/>
  <c r="J98" i="29"/>
  <c r="I98" i="29"/>
  <c r="H98" i="29"/>
  <c r="G98" i="29"/>
  <c r="F98" i="29"/>
  <c r="E98" i="29"/>
  <c r="C98" i="29"/>
  <c r="O81" i="29"/>
  <c r="N81" i="29"/>
  <c r="M81" i="29"/>
  <c r="L81" i="29"/>
  <c r="K81" i="29"/>
  <c r="J81" i="29"/>
  <c r="I81" i="29"/>
  <c r="H81" i="29"/>
  <c r="G81" i="29"/>
  <c r="F81" i="29"/>
  <c r="E81" i="29"/>
  <c r="C81" i="29"/>
  <c r="O71" i="29"/>
  <c r="N71" i="29"/>
  <c r="M71" i="29"/>
  <c r="L71" i="29"/>
  <c r="K71" i="29"/>
  <c r="J71" i="29"/>
  <c r="I71" i="29"/>
  <c r="H71" i="29"/>
  <c r="G71" i="29"/>
  <c r="F71" i="29"/>
  <c r="E71" i="29"/>
  <c r="C71" i="29"/>
  <c r="O60" i="29"/>
  <c r="N60" i="29"/>
  <c r="M60" i="29"/>
  <c r="L60" i="29"/>
  <c r="K60" i="29"/>
  <c r="J60" i="29"/>
  <c r="I60" i="29"/>
  <c r="H60" i="29"/>
  <c r="G60" i="29"/>
  <c r="F60" i="29"/>
  <c r="E60" i="29"/>
  <c r="C60" i="29"/>
  <c r="O47" i="29"/>
  <c r="N47" i="29"/>
  <c r="M47" i="29"/>
  <c r="L47" i="29"/>
  <c r="K47" i="29"/>
  <c r="J47" i="29"/>
  <c r="I47" i="29"/>
  <c r="H47" i="29"/>
  <c r="G47" i="29"/>
  <c r="F47" i="29"/>
  <c r="E47" i="29"/>
  <c r="C47" i="29"/>
  <c r="L135" i="29" l="1"/>
  <c r="C135" i="29"/>
  <c r="H135" i="29"/>
  <c r="E135" i="29"/>
  <c r="I135" i="29"/>
  <c r="M135" i="29"/>
  <c r="F135" i="29"/>
  <c r="J135" i="29"/>
  <c r="N135" i="29"/>
  <c r="G135" i="29"/>
  <c r="K135" i="29"/>
  <c r="O135" i="29"/>
  <c r="C47" i="11" l="1"/>
  <c r="C60" i="11"/>
  <c r="C71" i="11"/>
  <c r="C81" i="11"/>
  <c r="C98" i="11"/>
  <c r="C107" i="11"/>
  <c r="C122" i="11"/>
  <c r="C134" i="11"/>
  <c r="C135" i="11" l="1"/>
  <c r="E19" i="21"/>
  <c r="G19" i="21"/>
  <c r="C19" i="21"/>
  <c r="F47" i="11"/>
  <c r="F60" i="11"/>
  <c r="F71" i="11"/>
  <c r="F81" i="11"/>
  <c r="F98" i="11"/>
  <c r="F107" i="11"/>
  <c r="F122" i="11"/>
  <c r="F134" i="11"/>
  <c r="L47" i="22"/>
  <c r="L60" i="22"/>
  <c r="L71" i="22"/>
  <c r="L81" i="22"/>
  <c r="L98" i="22"/>
  <c r="L107" i="22"/>
  <c r="L122" i="22"/>
  <c r="L134" i="22"/>
  <c r="L135" i="22" l="1"/>
  <c r="F135" i="11"/>
  <c r="E47" i="15"/>
  <c r="E81" i="15"/>
  <c r="E60" i="15"/>
  <c r="I134" i="20" l="1"/>
  <c r="I122" i="20"/>
  <c r="I107" i="20"/>
  <c r="H98" i="20"/>
  <c r="I98" i="20"/>
  <c r="H81" i="20"/>
  <c r="I81" i="20"/>
  <c r="H71" i="20"/>
  <c r="I71" i="20"/>
  <c r="H60" i="20"/>
  <c r="I60" i="20"/>
  <c r="I47" i="20"/>
  <c r="H47" i="20"/>
  <c r="H107" i="20"/>
  <c r="H122" i="20"/>
  <c r="H134" i="20"/>
  <c r="I135" i="20" l="1"/>
  <c r="H135" i="20"/>
  <c r="K134" i="20"/>
  <c r="L134" i="20"/>
  <c r="K81" i="20"/>
  <c r="L81" i="20"/>
  <c r="N98" i="20"/>
  <c r="O98" i="20"/>
  <c r="N134" i="20"/>
  <c r="O134" i="20"/>
  <c r="N122" i="20"/>
  <c r="O122" i="20"/>
  <c r="N107" i="20"/>
  <c r="O107" i="20"/>
  <c r="N81" i="20"/>
  <c r="O81" i="20"/>
  <c r="N71" i="20"/>
  <c r="O71" i="20"/>
  <c r="N60" i="20"/>
  <c r="O60" i="20"/>
  <c r="N47" i="20"/>
  <c r="O47" i="20"/>
  <c r="O135" i="20" l="1"/>
  <c r="P122" i="16"/>
  <c r="P107" i="16"/>
  <c r="N47" i="16"/>
  <c r="N60" i="16"/>
  <c r="N71" i="16"/>
  <c r="N81" i="16"/>
  <c r="N98" i="16"/>
  <c r="N107" i="16"/>
  <c r="N122" i="16"/>
  <c r="N134" i="16"/>
  <c r="J81" i="16"/>
  <c r="K81" i="16"/>
  <c r="J98" i="16"/>
  <c r="K98" i="16"/>
  <c r="J71" i="16"/>
  <c r="K71" i="16"/>
  <c r="J47" i="16"/>
  <c r="K47" i="16"/>
  <c r="J60" i="16"/>
  <c r="K60" i="16"/>
  <c r="J107" i="16"/>
  <c r="K107" i="16"/>
  <c r="J122" i="16"/>
  <c r="K122" i="16"/>
  <c r="J134" i="16"/>
  <c r="K134" i="16"/>
  <c r="N135" i="16" l="1"/>
  <c r="K135" i="16"/>
  <c r="J135" i="16"/>
  <c r="O122" i="14"/>
  <c r="O107" i="14"/>
  <c r="O98" i="14"/>
  <c r="O81" i="14"/>
  <c r="O71" i="14"/>
  <c r="O60" i="14"/>
  <c r="O47" i="14"/>
  <c r="I81" i="14"/>
  <c r="J81" i="14"/>
  <c r="I71" i="14"/>
  <c r="J71" i="14"/>
  <c r="I60" i="14"/>
  <c r="J60" i="14"/>
  <c r="I47" i="14"/>
  <c r="J47" i="14"/>
  <c r="I98" i="14"/>
  <c r="J98" i="14"/>
  <c r="I107" i="14"/>
  <c r="J107" i="14"/>
  <c r="I122" i="14"/>
  <c r="J122" i="14"/>
  <c r="I134" i="14"/>
  <c r="J134" i="14"/>
  <c r="G122" i="14"/>
  <c r="G134" i="14"/>
  <c r="G107" i="14"/>
  <c r="G98" i="14"/>
  <c r="G81" i="14"/>
  <c r="G71" i="14"/>
  <c r="G60" i="14"/>
  <c r="F47" i="14"/>
  <c r="G47" i="14"/>
  <c r="D98" i="14"/>
  <c r="D81" i="14"/>
  <c r="D71" i="14"/>
  <c r="D60" i="14"/>
  <c r="D47" i="14"/>
  <c r="F122" i="13"/>
  <c r="G122" i="13"/>
  <c r="F107" i="13"/>
  <c r="G107" i="13"/>
  <c r="F98" i="13"/>
  <c r="G98" i="13"/>
  <c r="F81" i="13"/>
  <c r="G81" i="13"/>
  <c r="F71" i="13"/>
  <c r="G71" i="13"/>
  <c r="F60" i="13"/>
  <c r="G60" i="13"/>
  <c r="F47" i="13"/>
  <c r="G47" i="13"/>
  <c r="M122" i="12"/>
  <c r="N122" i="12"/>
  <c r="O122" i="12"/>
  <c r="M107" i="12"/>
  <c r="N107" i="12"/>
  <c r="O107" i="12"/>
  <c r="M98" i="12"/>
  <c r="N98" i="12"/>
  <c r="O98" i="12"/>
  <c r="M81" i="12"/>
  <c r="N81" i="12"/>
  <c r="O81" i="12"/>
  <c r="M71" i="12"/>
  <c r="N71" i="12"/>
  <c r="O71" i="12"/>
  <c r="M60" i="12"/>
  <c r="N60" i="12"/>
  <c r="O60" i="12"/>
  <c r="I47" i="12"/>
  <c r="J47" i="12"/>
  <c r="G134" i="12"/>
  <c r="H134" i="12"/>
  <c r="E107" i="12"/>
  <c r="F107" i="12"/>
  <c r="G107" i="12"/>
  <c r="H107" i="12"/>
  <c r="E98" i="12"/>
  <c r="F98" i="12"/>
  <c r="G98" i="12"/>
  <c r="H98" i="12"/>
  <c r="E81" i="12"/>
  <c r="F81" i="12"/>
  <c r="G81" i="12"/>
  <c r="H81" i="12"/>
  <c r="E71" i="12"/>
  <c r="F71" i="12"/>
  <c r="G71" i="12"/>
  <c r="H71" i="12"/>
  <c r="I71" i="12"/>
  <c r="E60" i="12"/>
  <c r="F60" i="12"/>
  <c r="G60" i="12"/>
  <c r="H60" i="12"/>
  <c r="E47" i="12"/>
  <c r="F47" i="12"/>
  <c r="G47" i="12"/>
  <c r="H47" i="12"/>
  <c r="I134" i="11"/>
  <c r="H122" i="11"/>
  <c r="I122" i="11"/>
  <c r="J122" i="11"/>
  <c r="H107" i="11"/>
  <c r="I107" i="11"/>
  <c r="J107" i="11"/>
  <c r="H98" i="11"/>
  <c r="I98" i="11"/>
  <c r="J98" i="11"/>
  <c r="H81" i="11"/>
  <c r="I81" i="11"/>
  <c r="J81" i="11"/>
  <c r="H71" i="11"/>
  <c r="I71" i="11"/>
  <c r="J71" i="11"/>
  <c r="H60" i="11"/>
  <c r="I60" i="11"/>
  <c r="J60" i="11"/>
  <c r="I47" i="11"/>
  <c r="E81" i="19"/>
  <c r="F81" i="19"/>
  <c r="G81" i="19"/>
  <c r="E71" i="19"/>
  <c r="F71" i="19"/>
  <c r="E60" i="19"/>
  <c r="F60" i="19"/>
  <c r="G60" i="19"/>
  <c r="E134" i="17"/>
  <c r="E122" i="17"/>
  <c r="E71" i="17"/>
  <c r="J135" i="14" l="1"/>
  <c r="I135" i="14"/>
  <c r="G135" i="14"/>
  <c r="I135" i="11"/>
  <c r="E134" i="15" l="1"/>
  <c r="E122" i="15"/>
  <c r="G107" i="15"/>
  <c r="E107" i="15"/>
  <c r="E98" i="15"/>
  <c r="F98" i="15"/>
  <c r="G98" i="15"/>
  <c r="E71" i="15"/>
  <c r="F71" i="15"/>
  <c r="O134" i="14"/>
  <c r="O135" i="14" s="1"/>
  <c r="D107" i="14"/>
  <c r="D122" i="14"/>
  <c r="D134" i="14"/>
  <c r="F134" i="13"/>
  <c r="F135" i="13" s="1"/>
  <c r="G134" i="13"/>
  <c r="G135" i="13" s="1"/>
  <c r="M134" i="12"/>
  <c r="N134" i="12"/>
  <c r="O134" i="12"/>
  <c r="P134" i="12"/>
  <c r="P122" i="12"/>
  <c r="P107" i="12"/>
  <c r="P98" i="12"/>
  <c r="P81" i="12"/>
  <c r="P71" i="12"/>
  <c r="P60" i="12"/>
  <c r="E122" i="12"/>
  <c r="F122" i="12"/>
  <c r="G122" i="12"/>
  <c r="G135" i="12" s="1"/>
  <c r="H122" i="12"/>
  <c r="H135" i="12" s="1"/>
  <c r="I122" i="12"/>
  <c r="J122" i="12"/>
  <c r="K122" i="12"/>
  <c r="L122" i="12"/>
  <c r="E134" i="12"/>
  <c r="E135" i="15" l="1"/>
  <c r="E135" i="12"/>
  <c r="D135" i="14"/>
  <c r="K134" i="12"/>
  <c r="J134" i="12"/>
  <c r="J107" i="12"/>
  <c r="J98" i="12"/>
  <c r="J81" i="12"/>
  <c r="J71" i="12"/>
  <c r="J60" i="12"/>
  <c r="L47" i="12"/>
  <c r="M47" i="12"/>
  <c r="M135" i="12" s="1"/>
  <c r="N47" i="12"/>
  <c r="N135" i="12" s="1"/>
  <c r="O47" i="12"/>
  <c r="O135" i="12" s="1"/>
  <c r="P47" i="12"/>
  <c r="P135" i="12" s="1"/>
  <c r="J135" i="12" l="1"/>
  <c r="G81" i="16" l="1"/>
  <c r="H81" i="16"/>
  <c r="G134" i="16"/>
  <c r="H134" i="16"/>
  <c r="I134" i="16"/>
  <c r="L134" i="16"/>
  <c r="G122" i="16"/>
  <c r="H122" i="16"/>
  <c r="I122" i="16"/>
  <c r="L122" i="16"/>
  <c r="G107" i="16"/>
  <c r="H107" i="16"/>
  <c r="I107" i="16"/>
  <c r="L107" i="16"/>
  <c r="M107" i="16"/>
  <c r="L81" i="16"/>
  <c r="G98" i="16"/>
  <c r="H98" i="16"/>
  <c r="I98" i="16"/>
  <c r="L98" i="16"/>
  <c r="E71" i="16"/>
  <c r="F71" i="16"/>
  <c r="G71" i="16"/>
  <c r="H71" i="16"/>
  <c r="I71" i="16"/>
  <c r="L71" i="16"/>
  <c r="M71" i="16"/>
  <c r="E60" i="16"/>
  <c r="F60" i="16"/>
  <c r="G60" i="16"/>
  <c r="H60" i="16"/>
  <c r="I60" i="16"/>
  <c r="L60" i="16"/>
  <c r="M60" i="16"/>
  <c r="G47" i="16"/>
  <c r="H47" i="16"/>
  <c r="I47" i="16"/>
  <c r="L47" i="16"/>
  <c r="M47" i="16"/>
  <c r="L135" i="16" l="1"/>
  <c r="H135" i="16"/>
  <c r="G135" i="16"/>
  <c r="J134" i="20"/>
  <c r="J122" i="20"/>
  <c r="K122" i="20"/>
  <c r="L122" i="20"/>
  <c r="J107" i="20"/>
  <c r="K107" i="20"/>
  <c r="L107" i="20"/>
  <c r="J98" i="20"/>
  <c r="K98" i="20"/>
  <c r="L98" i="20"/>
  <c r="J81" i="20"/>
  <c r="J71" i="20"/>
  <c r="K71" i="20"/>
  <c r="L71" i="20"/>
  <c r="J60" i="20"/>
  <c r="K60" i="20"/>
  <c r="L60" i="20"/>
  <c r="J47" i="20"/>
  <c r="K47" i="20"/>
  <c r="L47" i="20"/>
  <c r="M47" i="20"/>
  <c r="F134" i="19"/>
  <c r="E134" i="19"/>
  <c r="E122" i="19"/>
  <c r="F122" i="19"/>
  <c r="E107" i="19"/>
  <c r="F107" i="19"/>
  <c r="E98" i="19"/>
  <c r="F98" i="19"/>
  <c r="E47" i="19"/>
  <c r="F47" i="19"/>
  <c r="E135" i="19" l="1"/>
  <c r="F135" i="19"/>
  <c r="K135" i="20"/>
  <c r="L135" i="20"/>
  <c r="J135" i="20"/>
  <c r="O98" i="16"/>
  <c r="P98" i="16"/>
  <c r="P47" i="16"/>
  <c r="P81" i="16"/>
  <c r="P60" i="16"/>
  <c r="P71" i="16"/>
  <c r="P134" i="16"/>
  <c r="E107" i="17"/>
  <c r="E98" i="17"/>
  <c r="E81" i="17"/>
  <c r="E60" i="17"/>
  <c r="E47" i="17"/>
  <c r="D47" i="19"/>
  <c r="G47" i="19"/>
  <c r="G134" i="15"/>
  <c r="G122" i="15"/>
  <c r="G81" i="15"/>
  <c r="G71" i="15"/>
  <c r="G60" i="15"/>
  <c r="G47" i="15"/>
  <c r="D134" i="22"/>
  <c r="E134" i="22"/>
  <c r="F134" i="22"/>
  <c r="G134" i="22"/>
  <c r="H134" i="22"/>
  <c r="I134" i="22"/>
  <c r="J134" i="22"/>
  <c r="K134" i="22"/>
  <c r="M134" i="22"/>
  <c r="D122" i="22"/>
  <c r="E122" i="22"/>
  <c r="F122" i="22"/>
  <c r="G122" i="22"/>
  <c r="H122" i="22"/>
  <c r="I122" i="22"/>
  <c r="J122" i="22"/>
  <c r="K122" i="22"/>
  <c r="M122" i="22"/>
  <c r="D107" i="22"/>
  <c r="E107" i="22"/>
  <c r="F107" i="22"/>
  <c r="G107" i="22"/>
  <c r="H107" i="22"/>
  <c r="I107" i="22"/>
  <c r="J107" i="22"/>
  <c r="K107" i="22"/>
  <c r="M107" i="22"/>
  <c r="D98" i="22"/>
  <c r="E98" i="22"/>
  <c r="F98" i="22"/>
  <c r="G98" i="22"/>
  <c r="H98" i="22"/>
  <c r="I98" i="22"/>
  <c r="J98" i="22"/>
  <c r="K98" i="22"/>
  <c r="M98" i="22"/>
  <c r="D81" i="22"/>
  <c r="E81" i="22"/>
  <c r="F81" i="22"/>
  <c r="G81" i="22"/>
  <c r="H81" i="22"/>
  <c r="I81" i="22"/>
  <c r="J81" i="22"/>
  <c r="K81" i="22"/>
  <c r="M81" i="22"/>
  <c r="D71" i="22"/>
  <c r="E71" i="22"/>
  <c r="F71" i="22"/>
  <c r="G71" i="22"/>
  <c r="H71" i="22"/>
  <c r="I71" i="22"/>
  <c r="J71" i="22"/>
  <c r="K71" i="22"/>
  <c r="M71" i="22"/>
  <c r="D60" i="22"/>
  <c r="E60" i="22"/>
  <c r="F60" i="22"/>
  <c r="G60" i="22"/>
  <c r="H60" i="22"/>
  <c r="I60" i="22"/>
  <c r="J60" i="22"/>
  <c r="K60" i="22"/>
  <c r="M60" i="22"/>
  <c r="D47" i="22"/>
  <c r="E47" i="22"/>
  <c r="F47" i="22"/>
  <c r="G47" i="22"/>
  <c r="H47" i="22"/>
  <c r="I47" i="22"/>
  <c r="J47" i="22"/>
  <c r="K47" i="22"/>
  <c r="M47" i="22"/>
  <c r="C134" i="22"/>
  <c r="C122" i="22"/>
  <c r="C107" i="22"/>
  <c r="C98" i="22"/>
  <c r="C81" i="22"/>
  <c r="C71" i="22"/>
  <c r="C60" i="22"/>
  <c r="C47" i="22"/>
  <c r="H122" i="19"/>
  <c r="H107" i="19"/>
  <c r="H98" i="19"/>
  <c r="H71" i="19"/>
  <c r="H81" i="19"/>
  <c r="H60" i="19"/>
  <c r="H47" i="19"/>
  <c r="H134" i="19"/>
  <c r="H135" i="19" l="1"/>
  <c r="E135" i="17"/>
  <c r="K135" i="22"/>
  <c r="G135" i="15"/>
  <c r="J135" i="22"/>
  <c r="I135" i="22"/>
  <c r="H135" i="22"/>
  <c r="G135" i="22"/>
  <c r="E135" i="22"/>
  <c r="D135" i="22"/>
  <c r="F135" i="22"/>
  <c r="M135" i="22"/>
  <c r="P135" i="16"/>
  <c r="C135" i="22"/>
  <c r="O135" i="22" s="1"/>
  <c r="H47" i="14"/>
  <c r="N47" i="13"/>
  <c r="N60" i="13"/>
  <c r="N71" i="13"/>
  <c r="N81" i="13"/>
  <c r="N98" i="13"/>
  <c r="N107" i="13"/>
  <c r="M122" i="13"/>
  <c r="N122" i="13"/>
  <c r="N134" i="13"/>
  <c r="K107" i="12"/>
  <c r="K81" i="12"/>
  <c r="K98" i="12"/>
  <c r="K71" i="12"/>
  <c r="D134" i="17"/>
  <c r="D122" i="17"/>
  <c r="D107" i="17"/>
  <c r="D98" i="17"/>
  <c r="D81" i="17"/>
  <c r="D71" i="17"/>
  <c r="D60" i="17"/>
  <c r="D47" i="17"/>
  <c r="H134" i="13"/>
  <c r="H122" i="13"/>
  <c r="H107" i="13"/>
  <c r="H98" i="13"/>
  <c r="H81" i="13"/>
  <c r="H71" i="13"/>
  <c r="H60" i="13"/>
  <c r="H47" i="13"/>
  <c r="G60" i="11"/>
  <c r="G134" i="11"/>
  <c r="H134" i="11"/>
  <c r="G122" i="11"/>
  <c r="G107" i="11"/>
  <c r="G98" i="11"/>
  <c r="G47" i="11"/>
  <c r="D134" i="11"/>
  <c r="E134" i="11"/>
  <c r="D122" i="11"/>
  <c r="E122" i="11"/>
  <c r="D107" i="11"/>
  <c r="E107" i="11"/>
  <c r="D98" i="11"/>
  <c r="E98" i="11"/>
  <c r="D71" i="11"/>
  <c r="E71" i="11"/>
  <c r="D81" i="11"/>
  <c r="E81" i="11"/>
  <c r="G81" i="11"/>
  <c r="D135" i="17" l="1"/>
  <c r="N135" i="13"/>
  <c r="I134" i="12" l="1"/>
  <c r="I107" i="12"/>
  <c r="L107" i="12"/>
  <c r="I98" i="12"/>
  <c r="I81" i="12"/>
  <c r="D60" i="12"/>
  <c r="I60" i="12"/>
  <c r="K60" i="12"/>
  <c r="L60" i="12"/>
  <c r="D71" i="12"/>
  <c r="L71" i="12"/>
  <c r="C60" i="12"/>
  <c r="D47" i="12"/>
  <c r="K47" i="12"/>
  <c r="L134" i="14"/>
  <c r="M134" i="14"/>
  <c r="N134" i="14"/>
  <c r="E134" i="14"/>
  <c r="F134" i="14"/>
  <c r="H134" i="14"/>
  <c r="K134" i="14"/>
  <c r="C134" i="14"/>
  <c r="C122" i="14"/>
  <c r="C107" i="14"/>
  <c r="C98" i="14"/>
  <c r="C81" i="14"/>
  <c r="C71" i="14"/>
  <c r="C60" i="14"/>
  <c r="L47" i="14"/>
  <c r="M47" i="14"/>
  <c r="N47" i="14"/>
  <c r="E47" i="14"/>
  <c r="K47" i="14"/>
  <c r="C47" i="14"/>
  <c r="D107" i="15"/>
  <c r="F107" i="15"/>
  <c r="D47" i="15"/>
  <c r="F47" i="15"/>
  <c r="D98" i="16"/>
  <c r="E98" i="16"/>
  <c r="F98" i="16"/>
  <c r="M98" i="16"/>
  <c r="D60" i="16"/>
  <c r="D47" i="16"/>
  <c r="E47" i="16"/>
  <c r="F47" i="16"/>
  <c r="O47" i="16"/>
  <c r="C135" i="14" l="1"/>
  <c r="K135" i="12"/>
  <c r="I135" i="12"/>
  <c r="D134" i="19"/>
  <c r="G134" i="19"/>
  <c r="D122" i="19"/>
  <c r="G122" i="19"/>
  <c r="D107" i="19"/>
  <c r="G107" i="19"/>
  <c r="D98" i="19"/>
  <c r="G98" i="19"/>
  <c r="D81" i="19"/>
  <c r="D71" i="19"/>
  <c r="G71" i="19"/>
  <c r="D60" i="19"/>
  <c r="D134" i="20"/>
  <c r="E134" i="20"/>
  <c r="F134" i="20"/>
  <c r="G134" i="20"/>
  <c r="M134" i="20"/>
  <c r="N135" i="20"/>
  <c r="D122" i="20"/>
  <c r="E122" i="20"/>
  <c r="F122" i="20"/>
  <c r="G122" i="20"/>
  <c r="M122" i="20"/>
  <c r="D107" i="20"/>
  <c r="E107" i="20"/>
  <c r="F107" i="20"/>
  <c r="G107" i="20"/>
  <c r="M107" i="20"/>
  <c r="D98" i="20"/>
  <c r="E98" i="20"/>
  <c r="F98" i="20"/>
  <c r="G98" i="20"/>
  <c r="M98" i="20"/>
  <c r="D81" i="20"/>
  <c r="E81" i="20"/>
  <c r="F81" i="20"/>
  <c r="G81" i="20"/>
  <c r="M81" i="20"/>
  <c r="D71" i="20"/>
  <c r="E71" i="20"/>
  <c r="F71" i="20"/>
  <c r="G71" i="20"/>
  <c r="M71" i="20"/>
  <c r="D60" i="20"/>
  <c r="E60" i="20"/>
  <c r="F60" i="20"/>
  <c r="G60" i="20"/>
  <c r="M60" i="20"/>
  <c r="D47" i="20"/>
  <c r="E47" i="20"/>
  <c r="F47" i="20"/>
  <c r="G47" i="20"/>
  <c r="G135" i="19" l="1"/>
  <c r="D135" i="19"/>
  <c r="E135" i="20"/>
  <c r="D135" i="20"/>
  <c r="G135" i="20"/>
  <c r="F135" i="20"/>
  <c r="M135" i="20"/>
  <c r="H135" i="13" l="1"/>
  <c r="H140" i="21" l="1"/>
  <c r="G140" i="21"/>
  <c r="F140" i="21"/>
  <c r="E140" i="21"/>
  <c r="D140" i="21"/>
  <c r="C140" i="21"/>
  <c r="H128" i="21"/>
  <c r="G128" i="21"/>
  <c r="F128" i="21"/>
  <c r="E128" i="21"/>
  <c r="D128" i="21"/>
  <c r="C128" i="21"/>
  <c r="H113" i="21"/>
  <c r="G113" i="21"/>
  <c r="F113" i="21"/>
  <c r="E113" i="21"/>
  <c r="D113" i="21"/>
  <c r="C113" i="21"/>
  <c r="H104" i="21"/>
  <c r="G104" i="21"/>
  <c r="F104" i="21"/>
  <c r="E104" i="21"/>
  <c r="D104" i="21"/>
  <c r="C104" i="21"/>
  <c r="H87" i="21"/>
  <c r="G87" i="21"/>
  <c r="F87" i="21"/>
  <c r="E87" i="21"/>
  <c r="D87" i="21"/>
  <c r="C87" i="21"/>
  <c r="H77" i="21"/>
  <c r="G77" i="21"/>
  <c r="F77" i="21"/>
  <c r="E77" i="21"/>
  <c r="D77" i="21"/>
  <c r="C77" i="21"/>
  <c r="H66" i="21"/>
  <c r="G66" i="21"/>
  <c r="F66" i="21"/>
  <c r="E66" i="21"/>
  <c r="D66" i="21"/>
  <c r="C66" i="21"/>
  <c r="H53" i="21"/>
  <c r="G53" i="21"/>
  <c r="F53" i="21"/>
  <c r="E53" i="21"/>
  <c r="C53" i="21"/>
  <c r="C134" i="20"/>
  <c r="C122" i="20"/>
  <c r="C107" i="20"/>
  <c r="C98" i="20"/>
  <c r="C81" i="20"/>
  <c r="C71" i="20"/>
  <c r="C60" i="20"/>
  <c r="C47" i="20"/>
  <c r="C134" i="19"/>
  <c r="C122" i="19"/>
  <c r="C107" i="19"/>
  <c r="C98" i="19"/>
  <c r="C81" i="19"/>
  <c r="C71" i="19"/>
  <c r="C60" i="19"/>
  <c r="C47" i="19"/>
  <c r="C134" i="17"/>
  <c r="C122" i="17"/>
  <c r="C107" i="17"/>
  <c r="C98" i="17"/>
  <c r="C81" i="17"/>
  <c r="C71" i="17"/>
  <c r="C60" i="17"/>
  <c r="C47" i="17"/>
  <c r="O134" i="16"/>
  <c r="M134" i="16"/>
  <c r="F134" i="16"/>
  <c r="E134" i="16"/>
  <c r="D134" i="16"/>
  <c r="C134" i="16"/>
  <c r="O122" i="16"/>
  <c r="M122" i="16"/>
  <c r="F122" i="16"/>
  <c r="E122" i="16"/>
  <c r="D122" i="16"/>
  <c r="C122" i="16"/>
  <c r="O107" i="16"/>
  <c r="F107" i="16"/>
  <c r="E107" i="16"/>
  <c r="D107" i="16"/>
  <c r="C107" i="16"/>
  <c r="C98" i="16"/>
  <c r="O81" i="16"/>
  <c r="M81" i="16"/>
  <c r="I81" i="16"/>
  <c r="I135" i="16" s="1"/>
  <c r="F81" i="16"/>
  <c r="E81" i="16"/>
  <c r="D81" i="16"/>
  <c r="C81" i="16"/>
  <c r="O71" i="16"/>
  <c r="D71" i="16"/>
  <c r="C71" i="16"/>
  <c r="O60" i="16"/>
  <c r="C60" i="16"/>
  <c r="C47" i="16"/>
  <c r="F134" i="15"/>
  <c r="D134" i="15"/>
  <c r="C134" i="15"/>
  <c r="F122" i="15"/>
  <c r="D122" i="15"/>
  <c r="C122" i="15"/>
  <c r="C107" i="15"/>
  <c r="D98" i="15"/>
  <c r="C98" i="15"/>
  <c r="F81" i="15"/>
  <c r="D81" i="15"/>
  <c r="C81" i="15"/>
  <c r="D71" i="15"/>
  <c r="C71" i="15"/>
  <c r="F60" i="15"/>
  <c r="D60" i="15"/>
  <c r="C60" i="15"/>
  <c r="C47" i="15"/>
  <c r="K122" i="14"/>
  <c r="H122" i="14"/>
  <c r="F122" i="14"/>
  <c r="E122" i="14"/>
  <c r="N122" i="14"/>
  <c r="M122" i="14"/>
  <c r="L122" i="14"/>
  <c r="K107" i="14"/>
  <c r="H107" i="14"/>
  <c r="F107" i="14"/>
  <c r="E107" i="14"/>
  <c r="N107" i="14"/>
  <c r="M107" i="14"/>
  <c r="L107" i="14"/>
  <c r="K98" i="14"/>
  <c r="H98" i="14"/>
  <c r="F98" i="14"/>
  <c r="E98" i="14"/>
  <c r="N98" i="14"/>
  <c r="M98" i="14"/>
  <c r="L98" i="14"/>
  <c r="K81" i="14"/>
  <c r="H81" i="14"/>
  <c r="F81" i="14"/>
  <c r="E81" i="14"/>
  <c r="N81" i="14"/>
  <c r="M81" i="14"/>
  <c r="L81" i="14"/>
  <c r="K71" i="14"/>
  <c r="H71" i="14"/>
  <c r="F71" i="14"/>
  <c r="E71" i="14"/>
  <c r="N71" i="14"/>
  <c r="M71" i="14"/>
  <c r="L71" i="14"/>
  <c r="K60" i="14"/>
  <c r="H60" i="14"/>
  <c r="F60" i="14"/>
  <c r="E60" i="14"/>
  <c r="N60" i="14"/>
  <c r="M60" i="14"/>
  <c r="L60" i="14"/>
  <c r="M134" i="13"/>
  <c r="L134" i="13"/>
  <c r="K134" i="13"/>
  <c r="J134" i="13"/>
  <c r="I134" i="13"/>
  <c r="E134" i="13"/>
  <c r="D134" i="13"/>
  <c r="C134" i="13"/>
  <c r="L122" i="13"/>
  <c r="K122" i="13"/>
  <c r="J122" i="13"/>
  <c r="I122" i="13"/>
  <c r="E122" i="13"/>
  <c r="D122" i="13"/>
  <c r="C122" i="13"/>
  <c r="M107" i="13"/>
  <c r="L107" i="13"/>
  <c r="K107" i="13"/>
  <c r="J107" i="13"/>
  <c r="I107" i="13"/>
  <c r="E107" i="13"/>
  <c r="D107" i="13"/>
  <c r="C107" i="13"/>
  <c r="M98" i="13"/>
  <c r="L98" i="13"/>
  <c r="K98" i="13"/>
  <c r="J98" i="13"/>
  <c r="I98" i="13"/>
  <c r="E98" i="13"/>
  <c r="D98" i="13"/>
  <c r="C98" i="13"/>
  <c r="M81" i="13"/>
  <c r="L81" i="13"/>
  <c r="K81" i="13"/>
  <c r="J81" i="13"/>
  <c r="I81" i="13"/>
  <c r="E81" i="13"/>
  <c r="D81" i="13"/>
  <c r="C81" i="13"/>
  <c r="M71" i="13"/>
  <c r="L71" i="13"/>
  <c r="K71" i="13"/>
  <c r="J71" i="13"/>
  <c r="I71" i="13"/>
  <c r="E71" i="13"/>
  <c r="D71" i="13"/>
  <c r="C71" i="13"/>
  <c r="M60" i="13"/>
  <c r="L60" i="13"/>
  <c r="K60" i="13"/>
  <c r="J60" i="13"/>
  <c r="I60" i="13"/>
  <c r="E60" i="13"/>
  <c r="D60" i="13"/>
  <c r="C60" i="13"/>
  <c r="M47" i="13"/>
  <c r="L47" i="13"/>
  <c r="K47" i="13"/>
  <c r="J47" i="13"/>
  <c r="I47" i="13"/>
  <c r="E47" i="13"/>
  <c r="D47" i="13"/>
  <c r="C47" i="13"/>
  <c r="L134" i="12"/>
  <c r="F134" i="12"/>
  <c r="D134" i="12"/>
  <c r="C134" i="12"/>
  <c r="D122" i="12"/>
  <c r="C122" i="12"/>
  <c r="D107" i="12"/>
  <c r="C107" i="12"/>
  <c r="L98" i="12"/>
  <c r="D98" i="12"/>
  <c r="C98" i="12"/>
  <c r="L81" i="12"/>
  <c r="D81" i="12"/>
  <c r="C81" i="12"/>
  <c r="C71" i="12"/>
  <c r="C47" i="12"/>
  <c r="J134" i="11"/>
  <c r="G71" i="11"/>
  <c r="G135" i="11" s="1"/>
  <c r="E60" i="11"/>
  <c r="D60" i="11"/>
  <c r="J47" i="11"/>
  <c r="H47" i="11"/>
  <c r="H135" i="11" s="1"/>
  <c r="E47" i="11"/>
  <c r="D47" i="11"/>
  <c r="C141" i="21" l="1"/>
  <c r="G141" i="21"/>
  <c r="H141" i="21"/>
  <c r="E141" i="21"/>
  <c r="F141" i="21"/>
  <c r="C135" i="19"/>
  <c r="J135" i="11"/>
  <c r="E135" i="13"/>
  <c r="L135" i="12"/>
  <c r="F135" i="16"/>
  <c r="E135" i="16"/>
  <c r="E135" i="11"/>
  <c r="D135" i="11"/>
  <c r="D141" i="21"/>
  <c r="M135" i="16"/>
  <c r="C135" i="16"/>
  <c r="E135" i="14"/>
  <c r="D135" i="15"/>
  <c r="H135" i="14"/>
  <c r="F135" i="15"/>
  <c r="C135" i="17"/>
  <c r="M135" i="14"/>
  <c r="K135" i="14"/>
  <c r="F135" i="14"/>
  <c r="C135" i="15"/>
  <c r="D135" i="16"/>
  <c r="O135" i="16"/>
  <c r="L135" i="14"/>
  <c r="N135" i="14"/>
  <c r="C135" i="20"/>
  <c r="F135" i="12"/>
  <c r="C135" i="12"/>
  <c r="D135" i="12"/>
  <c r="C135" i="13"/>
  <c r="D135" i="13"/>
  <c r="M135" i="13"/>
  <c r="I135" i="13"/>
  <c r="J135" i="13"/>
  <c r="K135" i="13"/>
  <c r="L135" i="13"/>
</calcChain>
</file>

<file path=xl/comments1.xml><?xml version="1.0" encoding="utf-8"?>
<comments xmlns="http://schemas.openxmlformats.org/spreadsheetml/2006/main">
  <authors>
    <author>Краснова Ирина Валентиновна</author>
  </authors>
  <commentList>
    <comment ref="F35" authorId="0" shapeId="0">
      <text>
        <r>
          <rPr>
            <b/>
            <sz val="9"/>
            <color indexed="81"/>
            <rFont val="Tahoma"/>
            <family val="2"/>
            <charset val="204"/>
          </rPr>
          <t>Краснова Ирина Валентиновна:</t>
        </r>
        <r>
          <rPr>
            <sz val="9"/>
            <color indexed="81"/>
            <rFont val="Tahoma"/>
            <family val="2"/>
            <charset val="204"/>
          </rPr>
          <t xml:space="preserve">
перенос</t>
        </r>
      </text>
    </comment>
  </commentList>
</comments>
</file>

<file path=xl/comments2.xml><?xml version="1.0" encoding="utf-8"?>
<comments xmlns="http://schemas.openxmlformats.org/spreadsheetml/2006/main">
  <authors>
    <author>Левенец Лилия Викторовна</author>
    <author>Краснова Ирина Валентиновна</author>
  </authors>
  <commentList>
    <comment ref="D33" authorId="0" shapeId="0">
      <text>
        <r>
          <rPr>
            <b/>
            <sz val="9"/>
            <color indexed="81"/>
            <rFont val="Tahoma"/>
            <family val="2"/>
            <charset val="204"/>
          </rPr>
          <t>Левенец Лилия Викторовна:</t>
        </r>
        <r>
          <rPr>
            <sz val="9"/>
            <color indexed="81"/>
            <rFont val="Tahoma"/>
            <family val="2"/>
            <charset val="204"/>
          </rPr>
          <t xml:space="preserve">
замена Красноярский край</t>
        </r>
      </text>
    </comment>
    <comment ref="L73" authorId="1" shapeId="0">
      <text>
        <r>
          <rPr>
            <b/>
            <sz val="9"/>
            <color indexed="81"/>
            <rFont val="Tahoma"/>
            <family val="2"/>
            <charset val="204"/>
          </rPr>
          <t>Краснова Ирина Валентиновна:</t>
        </r>
        <r>
          <rPr>
            <sz val="9"/>
            <color indexed="81"/>
            <rFont val="Tahoma"/>
            <family val="2"/>
            <charset val="204"/>
          </rPr>
          <t xml:space="preserve">
перенос с 16.01</t>
        </r>
      </text>
    </comment>
    <comment ref="K113" authorId="0" shapeId="0">
      <text>
        <r>
          <rPr>
            <b/>
            <sz val="9"/>
            <color indexed="81"/>
            <rFont val="Tahoma"/>
            <family val="2"/>
            <charset val="204"/>
          </rPr>
          <t>Левенец Лилия Викторовна:</t>
        </r>
        <r>
          <rPr>
            <sz val="9"/>
            <color indexed="81"/>
            <rFont val="Tahoma"/>
            <family val="2"/>
            <charset val="204"/>
          </rPr>
          <t xml:space="preserve">
Замена, вместо МИ №9 16.01</t>
        </r>
      </text>
    </comment>
  </commentList>
</comments>
</file>

<file path=xl/comments3.xml><?xml version="1.0" encoding="utf-8"?>
<comments xmlns="http://schemas.openxmlformats.org/spreadsheetml/2006/main">
  <authors>
    <author>Краснова Ирина Валентиновна</author>
  </authors>
  <commentList>
    <comment ref="E17" authorId="0" shapeId="0">
      <text>
        <r>
          <rPr>
            <b/>
            <sz val="9"/>
            <color indexed="81"/>
            <rFont val="Tahoma"/>
            <family val="2"/>
            <charset val="204"/>
          </rPr>
          <t>Краснова Ирина Валентиновна:</t>
        </r>
        <r>
          <rPr>
            <sz val="9"/>
            <color indexed="81"/>
            <rFont val="Tahoma"/>
            <family val="2"/>
            <charset val="204"/>
          </rPr>
          <t xml:space="preserve">
+1 ед.</t>
        </r>
      </text>
    </comment>
    <comment ref="E108" authorId="0" shapeId="0">
      <text>
        <r>
          <rPr>
            <b/>
            <sz val="9"/>
            <color indexed="81"/>
            <rFont val="Tahoma"/>
            <family val="2"/>
            <charset val="204"/>
          </rPr>
          <t>Краснова Ирина Валентиновна:</t>
        </r>
        <r>
          <rPr>
            <sz val="9"/>
            <color indexed="81"/>
            <rFont val="Tahoma"/>
            <family val="2"/>
            <charset val="204"/>
          </rPr>
          <t xml:space="preserve">
-1 ед.</t>
        </r>
      </text>
    </comment>
  </commentList>
</comments>
</file>

<file path=xl/sharedStrings.xml><?xml version="1.0" encoding="utf-8"?>
<sst xmlns="http://schemas.openxmlformats.org/spreadsheetml/2006/main" count="2731" uniqueCount="365">
  <si>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</si>
  <si>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</si>
  <si>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</si>
  <si>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</si>
  <si>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</si>
  <si>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г.Москва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</si>
  <si>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</si>
  <si>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</si>
  <si>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</si>
  <si>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</si>
  <si>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</si>
  <si>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МИ ФНС России по камеральному контролю</t>
  </si>
  <si>
    <t>МИ ФНС России по КН № 1</t>
  </si>
  <si>
    <t>МИ ФНС России по КН № 2</t>
  </si>
  <si>
    <t>МИ ФНС России по КН № 3</t>
  </si>
  <si>
    <t>МИ ФНС России по КН № 4</t>
  </si>
  <si>
    <t>МИ ФНС России по КН № 5</t>
  </si>
  <si>
    <t>МИ ФНС России по КН № 6</t>
  </si>
  <si>
    <t>МИ ФНС России по КН № 7</t>
  </si>
  <si>
    <t>МИ ФНС России по КН № 9</t>
  </si>
  <si>
    <t>МИ ФНС России по ценам</t>
  </si>
  <si>
    <t>МИ ФНС России по Центральному ФО</t>
  </si>
  <si>
    <t>МИ ЦОД ФНС России</t>
  </si>
  <si>
    <t>МИ ЦОД ФНС России №2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</si>
  <si>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</si>
  <si>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</si>
  <si>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</si>
  <si>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</si>
  <si>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</si>
  <si>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</si>
  <si>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</si>
  <si>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</si>
  <si>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</si>
  <si>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Архангельская область и Ненецкий АО</t>
  </si>
  <si>
    <t>Вологодская область</t>
  </si>
  <si>
    <t>г.Санкт- Петербург</t>
  </si>
  <si>
    <t>Калининградская область</t>
  </si>
  <si>
    <t>Ленинградская область</t>
  </si>
  <si>
    <t>МИ ФНС России по Северо-Западному ФО</t>
  </si>
  <si>
    <t>Мурманская область</t>
  </si>
  <si>
    <t>Новгородская область</t>
  </si>
  <si>
    <t>Псковская область</t>
  </si>
  <si>
    <t>Республика Карелия</t>
  </si>
  <si>
    <t>Республика Коми</t>
  </si>
  <si>
    <t>Южный федеральный округ</t>
  </si>
  <si>
    <t>Астраханская область</t>
  </si>
  <si>
    <t>Волгоградская область</t>
  </si>
  <si>
    <t>г.Севастополь</t>
  </si>
  <si>
    <t>Краснодарский край</t>
  </si>
  <si>
    <t>МИ ФНС России по Южному ФО</t>
  </si>
  <si>
    <t>Республика Адыгея</t>
  </si>
  <si>
    <t>Республика Калмыкия</t>
  </si>
  <si>
    <t>Республика Крым</t>
  </si>
  <si>
    <t>Ростовская область</t>
  </si>
  <si>
    <t>Северо-Кавказский федеральный округ</t>
  </si>
  <si>
    <t>Кабардино- Балкарская Республика</t>
  </si>
  <si>
    <t>Карачаево- Черкесская Республика</t>
  </si>
  <si>
    <t>МИ ФНС России по Северо-Кавказскому ФО</t>
  </si>
  <si>
    <t>Республика Дагестан</t>
  </si>
  <si>
    <t>Республика Ингушетия</t>
  </si>
  <si>
    <t>Республика Северная Осетия - Алания</t>
  </si>
  <si>
    <t>Ставропольский край</t>
  </si>
  <si>
    <t>Чеченская Республика</t>
  </si>
  <si>
    <t>Приволжский федеральный округ</t>
  </si>
  <si>
    <t>Кировская область</t>
  </si>
  <si>
    <t>МИ ФНС России по Приволжскому ФО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</si>
  <si>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</si>
  <si>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</si>
  <si>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</si>
  <si>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</si>
  <si>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</si>
  <si>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</si>
  <si>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</si>
  <si>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</si>
  <si>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</si>
  <si>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</si>
  <si>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</si>
  <si>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</si>
  <si>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Чувашская Республика</t>
  </si>
  <si>
    <t>Уральский федеральный округ</t>
  </si>
  <si>
    <t>Курганская область</t>
  </si>
  <si>
    <t>МИ ФНС России по Уральскому ФО</t>
  </si>
  <si>
    <t>Свердловская область</t>
  </si>
  <si>
    <t>Тюменская область</t>
  </si>
  <si>
    <t>Ханты-Мансийский АО</t>
  </si>
  <si>
    <t>Челябинская область</t>
  </si>
  <si>
    <t>Ямало-Ненецкий АО</t>
  </si>
  <si>
    <t>Сибирский федеральный округ</t>
  </si>
  <si>
    <t>Алтайский край</t>
  </si>
  <si>
    <t>Забайкальский край</t>
  </si>
  <si>
    <t>Иркутская область</t>
  </si>
  <si>
    <t>Кемеровская область</t>
  </si>
  <si>
    <t>Красноярский край</t>
  </si>
  <si>
    <t>МИ ФНС России по Сибирскому ФО</t>
  </si>
  <si>
    <t>Новосибирская область</t>
  </si>
  <si>
    <t>Омская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</si>
  <si>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</si>
  <si>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</si>
  <si>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</si>
  <si>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</si>
  <si>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Томская область</t>
  </si>
  <si>
    <t>Дальневосточный федеральный округ</t>
  </si>
  <si>
    <t>Амурская область</t>
  </si>
  <si>
    <t>Еврейская АО</t>
  </si>
  <si>
    <t>Камчатский край</t>
  </si>
  <si>
    <t>Магаданская область</t>
  </si>
  <si>
    <t>МИ ФНС России по Дальневосточному ФО</t>
  </si>
  <si>
    <t>Приморский край</t>
  </si>
  <si>
    <t>Республика Саха (Якутия)</t>
  </si>
  <si>
    <t>Сахалинская область</t>
  </si>
  <si>
    <t>Хабаровский край</t>
  </si>
  <si>
    <t>Чукотский АО</t>
  </si>
  <si>
    <t>Административно-контрольное управление</t>
  </si>
  <si>
    <t>Управление досудебного урегулирования налоговых споров</t>
  </si>
  <si>
    <t>Правовое управление</t>
  </si>
  <si>
    <t>Управление контроля налоговых органов</t>
  </si>
  <si>
    <t>Аналитическое управление</t>
  </si>
  <si>
    <t>Управление по работе с задолженностью</t>
  </si>
  <si>
    <t>Управление налогообложения юридических лиц</t>
  </si>
  <si>
    <t>№ п/п</t>
  </si>
  <si>
    <t>Управления ФНС России по субъектам Российской Федерации, 
межрегиональные инспекции 
ФНС России</t>
  </si>
  <si>
    <t>Численность, человек</t>
  </si>
  <si>
    <t>В том числе по программам повышения квалификации с указанием продолжительности, группам и категориям должностей и периодам обучения</t>
  </si>
  <si>
    <t>Итого</t>
  </si>
  <si>
    <t>ВСЕГО:</t>
  </si>
  <si>
    <t>Старшая, младшая: специалисты, обеспечивающие специалисты</t>
  </si>
  <si>
    <t>Ведущая: руководители</t>
  </si>
  <si>
    <t>Ведущая, старшая: руководители, специалисты</t>
  </si>
  <si>
    <t>Ведущая, старшая, младшая: руководители, специалисты, обеспечивающие специалисты</t>
  </si>
  <si>
    <t>Итого:</t>
  </si>
  <si>
    <t>Приложение № 2</t>
  </si>
  <si>
    <t>УТВЕРЖДЕНО</t>
  </si>
  <si>
    <t>приказом ФНС России</t>
  </si>
  <si>
    <t>Ведущая: руководители, специалисты</t>
  </si>
  <si>
    <t>ВСЕГО :</t>
  </si>
  <si>
    <t>Приложение № 3</t>
  </si>
  <si>
    <t>Приложение № 4</t>
  </si>
  <si>
    <t xml:space="preserve"> Организация и технология проведения камеральных налоговых проверок 
(72 часа)</t>
  </si>
  <si>
    <t xml:space="preserve"> Основные направления контрольной работы 
(72 часа)</t>
  </si>
  <si>
    <t xml:space="preserve"> Работа с обращениями граждан  
(72 часа)</t>
  </si>
  <si>
    <t>гражданские служащие, впервые принятие на государственную гражданскую службу в территориальные органы ФНС России</t>
  </si>
  <si>
    <t>Приложение № 6</t>
  </si>
  <si>
    <t xml:space="preserve"> Техническая защита информации. Организация защиты информации ограниченного доступа, не содержащей сведения, составляющие государственную тайну
 (110 часов)</t>
  </si>
  <si>
    <t xml:space="preserve"> Техническая защита информации. Способы и средства защиты информации от несанкционированного доступа 
(110 часов)</t>
  </si>
  <si>
    <t>Приложение № 10</t>
  </si>
  <si>
    <t xml:space="preserve"> Эффективное взаимодействие с налогоплательщиками
 (110 часов)</t>
  </si>
  <si>
    <t xml:space="preserve"> Эффективное взаимодействие с налогоплательщиками 
(110 часов)</t>
  </si>
  <si>
    <t xml:space="preserve"> Правовые и судебные аспекты деятельности налоговых органов 
(118 часов)</t>
  </si>
  <si>
    <t>Приложение № 11</t>
  </si>
  <si>
    <t>В том числе по программе профессиональной переподготовки с указанием продолжительности, группам и категориям должностей и периодам обучения</t>
  </si>
  <si>
    <t>ведущая, старшая, младшая;
руководители, специалисты, обеспечивающие специалисты структурных подразделений по защите информации и информационной безопасности</t>
  </si>
  <si>
    <t>1 группа</t>
  </si>
  <si>
    <t>2 группа</t>
  </si>
  <si>
    <t>3 группа</t>
  </si>
  <si>
    <t>Примечание:</t>
  </si>
  <si>
    <r>
      <t>*</t>
    </r>
    <r>
      <rPr>
        <sz val="9"/>
        <rFont val="Times New Roman"/>
        <family val="1"/>
        <charset val="204"/>
      </rPr>
      <t xml:space="preserve"> Обучение в указанные периоды осуществляется в очной форме с выездом в образовательное учреждение</t>
    </r>
  </si>
  <si>
    <t>Приложение № 1</t>
  </si>
  <si>
    <t>Приложение № 12</t>
  </si>
  <si>
    <t>Приложение № 13</t>
  </si>
  <si>
    <t>Приложение № 14</t>
  </si>
  <si>
    <t>Приложение № 15</t>
  </si>
  <si>
    <t xml:space="preserve"> Организация работы налоговых органов со средствами массовой информации 
(40 часов)</t>
  </si>
  <si>
    <t xml:space="preserve"> Учет поступлений, администрируемых ФНС России, и ведение КРСБ
 (40 часов)</t>
  </si>
  <si>
    <t>Электронный документооборот в деятельности налоговых органов
 (40 часов)</t>
  </si>
  <si>
    <t xml:space="preserve">Администрирование имущественных налогов физических лиц 
(40 часов) </t>
  </si>
  <si>
    <t>Администрирование имущественных налогов юридических лиц 
(40 часов)</t>
  </si>
  <si>
    <t xml:space="preserve"> Выступление в суде
 (40 часов)</t>
  </si>
  <si>
    <t>Актуальные вопросы прохождения госслужбы
(72 часа)</t>
  </si>
  <si>
    <t xml:space="preserve"> Бухгалтерский учет, анализ бухгалтерской информации в целях налогового контроля 
(72 часа)</t>
  </si>
  <si>
    <t xml:space="preserve"> Ведение бюджетного учета и формирование бюджетной отчетности 
(72 часа)</t>
  </si>
  <si>
    <t xml:space="preserve"> Досудебное урегулирование налоговых споров 
(72 часа)</t>
  </si>
  <si>
    <t xml:space="preserve">Использование информационных ресурсов и программно-аналитических комплексов в контрольно-аналитической работе 
(72 часа) </t>
  </si>
  <si>
    <t xml:space="preserve"> Организация безопасности деятельности налоговых органов 
(72 часа)</t>
  </si>
  <si>
    <t xml:space="preserve"> Налог на добавленную стоимость 
(72 часа)</t>
  </si>
  <si>
    <t>Налогообложение доходов физических лиц 
(72 часа)</t>
  </si>
  <si>
    <t xml:space="preserve"> Обеспечение процедур банкротства 
(72 часа)</t>
  </si>
  <si>
    <t>Основы налогообложения физических лиц 
(72 часа)</t>
  </si>
  <si>
    <t>Основы налогообложения юридических лиц
 (72 часа)</t>
  </si>
  <si>
    <t>Современные управленческие технологии в налоговых органах 
(72 часа)</t>
  </si>
  <si>
    <t xml:space="preserve"> Урегулирование и взыскание задолженности 
(72 часа)</t>
  </si>
  <si>
    <t xml:space="preserve"> Учет организаций и физических лиц 
(72 часа)</t>
  </si>
  <si>
    <t>Досудебное урегулирование налоговых споров 
(108 часов)</t>
  </si>
  <si>
    <t xml:space="preserve"> Контрактная система в сфере закупок товаров, работ, услуг для обеспечения государственных нужд 
(108 часов)</t>
  </si>
  <si>
    <t xml:space="preserve"> Управление государственными и муниципальными закупками 
(108 часов)</t>
  </si>
  <si>
    <t xml:space="preserve"> Возмещение НДС. Доказательство отказов при возмещении НДС
 (110 часов)</t>
  </si>
  <si>
    <t xml:space="preserve"> Контрольно-аналитическая работа территориальных налоговых органов 
(110 часов)</t>
  </si>
  <si>
    <t xml:space="preserve"> Налогообложение физических лиц, в т.ч. индивидуальных предпринимателей
(110 часов)</t>
  </si>
  <si>
    <t xml:space="preserve"> Планирование, организация и технология проведения выездных налоговых проверок 
(110 часов)</t>
  </si>
  <si>
    <t>Налогообложение юридических лиц 
(110 часов)</t>
  </si>
  <si>
    <t xml:space="preserve"> Формирование доказательственной базы при выявлении нарушений пределов осуществления прав по исчислению налоговой базы и (или) суммы налога, сбора, страховых взносов 
(110 часов)</t>
  </si>
  <si>
    <t>Информационная безопасность. 
(502 часа)</t>
  </si>
  <si>
    <t>Управление информационных технологий</t>
  </si>
  <si>
    <t>Налогообложение при применении специальных налоговых режимов 
(72 часа)</t>
  </si>
  <si>
    <t>Управление кадров</t>
  </si>
  <si>
    <t>МИ ЦОД ФНС России № 2</t>
  </si>
  <si>
    <t>Контрольное управление</t>
  </si>
  <si>
    <t>Управление налогообложения доходов физических лиц и администрирования страховых взносов</t>
  </si>
  <si>
    <t>Управление регистрации и учёта налогоплательщиков</t>
  </si>
  <si>
    <t>Управление камерального контроля</t>
  </si>
  <si>
    <t>Структурные подразделения центрального аппарата ФНС России, управления ФНС России по субъектам Российской Федерации, межрегиональные инспекции ФНС России
межрегиональные инспекции 
ФНС России</t>
  </si>
  <si>
    <t>Структурные подразделения центрального аппарата ФНС России, управления ФНС России по субъектам Российской Федерации, межрегиональные инспекции ФНС России</t>
  </si>
  <si>
    <t>План-график дополнительного профессионального образования гражданских служащих в Приволжском институте повышения квалификации ФНС России на 2020 год
(очная форма обучения)</t>
  </si>
  <si>
    <t>Проведение комиссий по уточнению налоговой базы в контрольно-аналитической работе (36 часов)</t>
  </si>
  <si>
    <t>Защита информации с использованием отечественного программного обеспечения (54 часа)</t>
  </si>
  <si>
    <t>Налогообложение прибыли организаций. Бухгалтерский и налоговый учет (72 часа)</t>
  </si>
  <si>
    <t>План-график дополнительного профессионального образования гражданских служащих в Приволжском институте повышения квалификации ФНС России на 2020 год (очная форма обучения)</t>
  </si>
  <si>
    <t xml:space="preserve"> Предоставление государственных услуг органами ФНС России в сфере государственной регистрации ЮЛ и ИП 
(110 часов)</t>
  </si>
  <si>
    <t>Ведущая, старшая, младшая: руководители, специалисты,обеспечивающие специалисты</t>
  </si>
  <si>
    <t>План-график дополнительного профессионального образования гражданских служащих в Приволжском институте повышения квалификации ФНС России на 2020 год 
(очная форма обучения с применением дистанционных образовательных технологий и электронного обучения)</t>
  </si>
  <si>
    <t>от "   " января 20  г.</t>
  </si>
  <si>
    <t xml:space="preserve">№ </t>
  </si>
  <si>
    <t>от "     "  января   20    г.</t>
  </si>
  <si>
    <t>от "   " января 20    г.</t>
  </si>
  <si>
    <t>от "    " января 20 г.</t>
  </si>
  <si>
    <t>от "  " января 20   г.</t>
  </si>
  <si>
    <t>от "   " января 20   г.</t>
  </si>
  <si>
    <t xml:space="preserve">План-график дополнительного профессионального образования гражданских служащих в Приволжском институте повышения квалификации ФНС России на 2020 год
(заочная форма обучения с применением  дистанционных образовательных технологий и электронного обучения) </t>
  </si>
  <si>
    <t>Управление по крупнейшим налогоплательщикам</t>
  </si>
  <si>
    <t>МИ ЦОД ФНС России №3</t>
  </si>
  <si>
    <t>Администрирование имущественных налогов физических лиц 
(40 часов)</t>
  </si>
  <si>
    <t>МИ ЦОД ФНС России № 3</t>
  </si>
  <si>
    <t>13.01-24.01</t>
  </si>
  <si>
    <t>27.01-07.02</t>
  </si>
  <si>
    <t>14.01-04.02</t>
  </si>
  <si>
    <t>16.01-06.02</t>
  </si>
  <si>
    <t>16.01-23.01</t>
  </si>
  <si>
    <t>27.01-14.02</t>
  </si>
  <si>
    <t>10.02-21.02</t>
  </si>
  <si>
    <t>10.02-03.03</t>
  </si>
  <si>
    <t>06.02-13.02</t>
  </si>
  <si>
    <t>17.02-12.03</t>
  </si>
  <si>
    <t>17.02-21.02</t>
  </si>
  <si>
    <t>17.02-11.03</t>
  </si>
  <si>
    <t>26.02-11.03</t>
  </si>
  <si>
    <t>25.02-18.03</t>
  </si>
  <si>
    <t>02.03-06.03</t>
  </si>
  <si>
    <t>10.03-31.03</t>
  </si>
  <si>
    <t>16.03-03.04</t>
  </si>
  <si>
    <t>16.03-27.03</t>
  </si>
  <si>
    <t>23.03-03.04</t>
  </si>
  <si>
    <t>02.04-09.04</t>
  </si>
  <si>
    <t>06.04-24.04</t>
  </si>
  <si>
    <t>07.04-28.04</t>
  </si>
  <si>
    <t>06.04-17.04</t>
  </si>
  <si>
    <t>13.04-24.04</t>
  </si>
  <si>
    <t>14.04-21.04</t>
  </si>
  <si>
    <t>12.05-02.06</t>
  </si>
  <si>
    <t>14.05-27.05</t>
  </si>
  <si>
    <t>13.05-26.05</t>
  </si>
  <si>
    <t>13.05-22.05</t>
  </si>
  <si>
    <t>12.05-03.06</t>
  </si>
  <si>
    <t>18.05-29.05</t>
  </si>
  <si>
    <t>25.05-05.06</t>
  </si>
  <si>
    <t>01.06-05.06</t>
  </si>
  <si>
    <t>03.06-17.06</t>
  </si>
  <si>
    <t>04.06-26.06</t>
  </si>
  <si>
    <t>23.06-30.06</t>
  </si>
  <si>
    <t>22.06-26.06</t>
  </si>
  <si>
    <t>17.08-28.08</t>
  </si>
  <si>
    <t>18.08-08.09</t>
  </si>
  <si>
    <t>19.08-09.09</t>
  </si>
  <si>
    <t>17.08-08.09</t>
  </si>
  <si>
    <t>31.08-11.09</t>
  </si>
  <si>
    <t>15.09-06.10</t>
  </si>
  <si>
    <t>14.09-25.09</t>
  </si>
  <si>
    <t>21.09-02.10</t>
  </si>
  <si>
    <t>29.09-06.10</t>
  </si>
  <si>
    <t>28.09-09.10</t>
  </si>
  <si>
    <t>05.10-14.10</t>
  </si>
  <si>
    <t>05.10-16.10</t>
  </si>
  <si>
    <t>08.10-29.10</t>
  </si>
  <si>
    <t>12.10-23.10</t>
  </si>
  <si>
    <t>12.10-30.10</t>
  </si>
  <si>
    <t>13.10-03.11</t>
  </si>
  <si>
    <t>19.10-28-10</t>
  </si>
  <si>
    <t>19.10-30.10</t>
  </si>
  <si>
    <t>20.10-27.10</t>
  </si>
  <si>
    <t>26.10-17.11</t>
  </si>
  <si>
    <t>02.11-24.11</t>
  </si>
  <si>
    <t>05.11-18.11</t>
  </si>
  <si>
    <t>09.11-20.11</t>
  </si>
  <si>
    <t>16.11-20.11</t>
  </si>
  <si>
    <t>19.11-10.12</t>
  </si>
  <si>
    <t>23.11-04.12</t>
  </si>
  <si>
    <t>30.11-11.12</t>
  </si>
  <si>
    <t>07.12-18.12</t>
  </si>
  <si>
    <t>02.06-30.06</t>
  </si>
  <si>
    <t>12.05-29.05</t>
  </si>
  <si>
    <t>07.09-01.10</t>
  </si>
  <si>
    <t>17.08-04.09</t>
  </si>
  <si>
    <t>23.11-17.12</t>
  </si>
  <si>
    <t>25.08-15.09</t>
  </si>
  <si>
    <t>14.12-18.12</t>
  </si>
  <si>
    <t>22.04-29.04</t>
  </si>
  <si>
    <t>30.03-10.04</t>
  </si>
  <si>
    <t>08.06-30.06</t>
  </si>
  <si>
    <t>19.03-09.04</t>
  </si>
  <si>
    <t>12.02-19.02</t>
  </si>
  <si>
    <t>30.03-03.04</t>
  </si>
  <si>
    <t>20.04-24.04</t>
  </si>
  <si>
    <t>14.09-18.09</t>
  </si>
  <si>
    <t>26.10-30.10</t>
  </si>
  <si>
    <t>23.11-27.11</t>
  </si>
  <si>
    <t>25.02-03.03</t>
  </si>
  <si>
    <t>05.03-27.03</t>
  </si>
  <si>
    <t>16.04-29.04</t>
  </si>
  <si>
    <t>15.06-26.06</t>
  </si>
  <si>
    <t>29.09-20.10</t>
  </si>
  <si>
    <t>10.09-17.09</t>
  </si>
  <si>
    <t>08.09-15.09</t>
  </si>
  <si>
    <t>26.11-17.12</t>
  </si>
  <si>
    <t>09.06-01.07</t>
  </si>
  <si>
    <t>17.09-08.10</t>
  </si>
  <si>
    <t>29.10-12.11</t>
  </si>
  <si>
    <t>Приложение № 7</t>
  </si>
  <si>
    <t>Приложение № 5</t>
  </si>
  <si>
    <t>Приложение № 9</t>
  </si>
  <si>
    <t>Центральный аппарат ФНС России</t>
  </si>
  <si>
    <t>Приложение № 8</t>
  </si>
  <si>
    <t>Всего</t>
  </si>
  <si>
    <t>Управление международного сотрудничества и валютного контроля</t>
  </si>
  <si>
    <t>(12.10-23.10)</t>
  </si>
  <si>
    <t>Приложение № 16</t>
  </si>
  <si>
    <t>Приложение № 17</t>
  </si>
  <si>
    <t>Приложение № 18</t>
  </si>
  <si>
    <t>02.06-09.06</t>
  </si>
  <si>
    <t>УТВЕРЖДЕН</t>
  </si>
  <si>
    <t>План-график дополнительного профессионального образования гражданских служащих в Приволжском институте повышения квалификации ФНС России 
на 2020 год (очная форма обучения)</t>
  </si>
  <si>
    <t>Ведущая, старшая, младшая :руководители ,специалисты, обеспечивающие специалисты</t>
  </si>
  <si>
    <t xml:space="preserve"> Обеспечение безопасности персональных данных при их обработке в информацион-ных системах персональных данных 
(54 часа) </t>
  </si>
  <si>
    <t>Ведущая, старшая, младшая: руководители, специалисты, обеспечиваю-щие специалисты</t>
  </si>
  <si>
    <t>Противодействие коррупции в сфере государственного управления 
(72 часа)</t>
  </si>
  <si>
    <t>Ведущая: руководи-тели, специалисты</t>
  </si>
  <si>
    <t>12.05-08.06</t>
  </si>
  <si>
    <t>24.08-18.09</t>
  </si>
  <si>
    <t>09.11-04.12</t>
  </si>
  <si>
    <t>23.03-17.04</t>
  </si>
  <si>
    <t>24.08-11.09</t>
  </si>
  <si>
    <t>23.03-10.04</t>
  </si>
  <si>
    <t>Контрактная система в сфере закупок товаров, работ, услуг для обеспечения государственных нужд (108 часов)</t>
  </si>
  <si>
    <t>Управление государственными и муниципальными закупками (108 часов)</t>
  </si>
  <si>
    <t>Досудебное урегулирование налоговых споров (64 часов)</t>
  </si>
  <si>
    <t>Организация и осуществление внутреннего контроля и аудита в налоговых органах (64 часа)</t>
  </si>
  <si>
    <t>Кадровое обеспечение в налоговых органах (64 часа)</t>
  </si>
  <si>
    <t>Правовые и судебные аспекты деятельности налоговых органов (64 часа)</t>
  </si>
  <si>
    <t>Налогообложение доходов физических лиц (54 часа)</t>
  </si>
  <si>
    <t>Налогообложение прибыли организаций (54 часа)</t>
  </si>
  <si>
    <t>Обеспечение безопасности персональных данных при их обработке в информационных системах персональных данных (54 часа)</t>
  </si>
  <si>
    <t>Обеспечение процедур банкротства (54 часа)</t>
  </si>
  <si>
    <t>Противодействие коррупции в сфере государствен-ного управления (54 часа)</t>
  </si>
  <si>
    <t>Управление персоналом на государственной гражданской службе (54 часа)</t>
  </si>
  <si>
    <t>Урегулирование и взыскание задолженности (54 часа)</t>
  </si>
  <si>
    <t>Налог на добавленную стоимость  (64 часа)</t>
  </si>
  <si>
    <t>Предоставление государственных услуг органами ФНС России в сфере государственной регистрации ЮЛ и ИП (54 часа)</t>
  </si>
  <si>
    <t>Учет организаций и физических лиц (54 часа)</t>
  </si>
  <si>
    <t>Организация работы с налогоплательщиками (54 часа)</t>
  </si>
  <si>
    <t>Вопросы профилактики терроризма 
(36 часов)</t>
  </si>
  <si>
    <t>Реализация функций оператора федеральной информационной адресной системы 
(40 часов)</t>
  </si>
  <si>
    <t>Специальные налоговые режимы 
(40 часов)</t>
  </si>
  <si>
    <t>Учет поступлений, администрируемых ФНС России, и ведение КРСБ 
(40 часов)</t>
  </si>
  <si>
    <r>
      <t>Ведущая</t>
    </r>
    <r>
      <rPr>
        <b/>
        <sz val="10"/>
        <color indexed="8"/>
        <rFont val="Times New Roman"/>
        <family val="1"/>
        <charset val="204"/>
      </rPr>
      <t>: руководители, специалисты</t>
    </r>
  </si>
  <si>
    <t>03.02-02.03</t>
  </si>
  <si>
    <t>03.02-21.02</t>
  </si>
  <si>
    <t>12.05-01.06</t>
  </si>
  <si>
    <t>09.11-27.11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</si>
</sst>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</font>
    <font>
      <sz val="10"/>
      <color rgb="FFFFFF0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.95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7" fillId="0" borderId="0"/>
    <xf numFmtId="0" fontId="3" fillId="0" borderId="0"/>
  </cellStyleXfs>
  <cellXfs count="265">
    <xf numFmtId="0" fontId="0" fillId="0" borderId="0" xfId="0"/>
    <xf numFmtId="0" fontId="4" fillId="0" borderId="0" xfId="1" applyFont="1" applyFill="1"/>
    <xf numFmtId="0" fontId="4" fillId="0" borderId="0" xfId="1" applyFont="1" applyFill="1" applyAlignment="1">
      <alignment horizontal="center" vertical="center"/>
    </xf>
    <xf numFmtId="0" fontId="3" fillId="0" borderId="0" xfId="1"/>
    <xf numFmtId="0" fontId="3" fillId="0" borderId="0" xfId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1" fillId="0" borderId="0" xfId="1" applyFont="1" applyFill="1" applyBorder="1" applyAlignment="1">
      <alignment vertical="center" wrapText="1"/>
    </xf>
    <xf numFmtId="0" fontId="4" fillId="0" borderId="0" xfId="1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0" xfId="1" applyFill="1" applyAlignment="1">
      <alignment vertical="center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3" fillId="3" borderId="0" xfId="1" applyFill="1"/>
    <xf numFmtId="0" fontId="8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 wrapText="1"/>
    </xf>
    <xf numFmtId="0" fontId="12" fillId="0" borderId="0" xfId="1" applyFont="1"/>
    <xf numFmtId="0" fontId="3" fillId="0" borderId="0" xfId="1" applyFont="1"/>
    <xf numFmtId="0" fontId="3" fillId="2" borderId="0" xfId="1" applyFill="1"/>
    <xf numFmtId="0" fontId="4" fillId="2" borderId="0" xfId="1" applyFont="1" applyFill="1"/>
    <xf numFmtId="0" fontId="1" fillId="0" borderId="0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vertical="center" wrapText="1"/>
    </xf>
    <xf numFmtId="0" fontId="6" fillId="0" borderId="4" xfId="1" applyFont="1" applyFill="1" applyBorder="1" applyAlignment="1" applyProtection="1">
      <alignment vertical="center" wrapText="1"/>
      <protection locked="0"/>
    </xf>
    <xf numFmtId="0" fontId="6" fillId="0" borderId="1" xfId="1" applyFont="1" applyFill="1" applyBorder="1" applyAlignment="1" applyProtection="1">
      <alignment vertical="center" wrapText="1"/>
      <protection locked="0"/>
    </xf>
    <xf numFmtId="0" fontId="6" fillId="0" borderId="5" xfId="1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3" fillId="0" borderId="0" xfId="1" applyFill="1"/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6" fillId="0" borderId="10" xfId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>
      <alignment horizontal="center"/>
    </xf>
    <xf numFmtId="0" fontId="6" fillId="0" borderId="2" xfId="1" applyFont="1" applyFill="1" applyBorder="1" applyAlignment="1" applyProtection="1">
      <alignment vertical="center" wrapText="1"/>
      <protection locked="0"/>
    </xf>
    <xf numFmtId="0" fontId="6" fillId="0" borderId="7" xfId="1" applyFont="1" applyFill="1" applyBorder="1" applyAlignment="1" applyProtection="1">
      <alignment vertical="center" wrapText="1"/>
      <protection locked="0"/>
    </xf>
    <xf numFmtId="0" fontId="8" fillId="0" borderId="2" xfId="0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8" fillId="0" borderId="2" xfId="0" applyFont="1" applyFill="1" applyBorder="1" applyAlignment="1"/>
    <xf numFmtId="0" fontId="8" fillId="0" borderId="2" xfId="0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vertical="top" wrapText="1" readingOrder="1"/>
      <protection locked="0"/>
    </xf>
    <xf numFmtId="0" fontId="8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5" fillId="0" borderId="2" xfId="1" applyFont="1" applyFill="1" applyBorder="1" applyAlignment="1" applyProtection="1">
      <alignment horizontal="left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/>
    <xf numFmtId="0" fontId="4" fillId="0" borderId="0" xfId="1" applyFont="1" applyAlignment="1">
      <alignment horizontal="center"/>
    </xf>
    <xf numFmtId="0" fontId="1" fillId="0" borderId="0" xfId="1" applyFont="1"/>
    <xf numFmtId="0" fontId="5" fillId="0" borderId="8" xfId="1" applyFont="1" applyFill="1" applyBorder="1" applyAlignment="1" applyProtection="1">
      <alignment vertical="top" wrapText="1" readingOrder="1"/>
      <protection locked="0"/>
    </xf>
    <xf numFmtId="0" fontId="5" fillId="0" borderId="1" xfId="1" applyFont="1" applyBorder="1" applyAlignment="1" applyProtection="1">
      <alignment vertical="top" wrapText="1" readingOrder="1"/>
      <protection locked="0"/>
    </xf>
    <xf numFmtId="0" fontId="1" fillId="0" borderId="1" xfId="1" applyFont="1" applyBorder="1" applyAlignment="1">
      <alignment horizontal="center"/>
    </xf>
    <xf numFmtId="0" fontId="5" fillId="0" borderId="1" xfId="1" applyFont="1" applyBorder="1" applyAlignment="1" applyProtection="1">
      <alignment horizontal="right" vertical="top" wrapText="1" readingOrder="1"/>
      <protection locked="0"/>
    </xf>
    <xf numFmtId="0" fontId="6" fillId="0" borderId="1" xfId="1" applyFont="1" applyFill="1" applyBorder="1" applyAlignment="1" applyProtection="1">
      <alignment horizontal="center" vertical="center" wrapText="1" readingOrder="1"/>
      <protection locked="0"/>
    </xf>
    <xf numFmtId="0" fontId="6" fillId="0" borderId="1" xfId="1" applyFont="1" applyBorder="1" applyAlignment="1" applyProtection="1">
      <alignment vertical="top" wrapText="1" readingOrder="1"/>
      <protection locked="0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wrapText="1"/>
    </xf>
    <xf numFmtId="0" fontId="15" fillId="0" borderId="8" xfId="1" applyFont="1" applyFill="1" applyBorder="1" applyAlignment="1" applyProtection="1">
      <alignment horizontal="right" vertical="top" wrapText="1" readingOrder="1"/>
      <protection locked="0"/>
    </xf>
    <xf numFmtId="0" fontId="12" fillId="0" borderId="0" xfId="1" applyFont="1" applyAlignment="1">
      <alignment horizontal="left"/>
    </xf>
    <xf numFmtId="0" fontId="5" fillId="0" borderId="1" xfId="1" applyFont="1" applyBorder="1" applyAlignment="1" applyProtection="1">
      <alignment horizontal="left" vertical="top" wrapText="1" readingOrder="1"/>
      <protection locked="0"/>
    </xf>
    <xf numFmtId="0" fontId="1" fillId="0" borderId="1" xfId="1" applyFont="1" applyBorder="1" applyAlignment="1">
      <alignment horizontal="left"/>
    </xf>
    <xf numFmtId="0" fontId="5" fillId="0" borderId="1" xfId="1" applyFont="1" applyBorder="1" applyAlignment="1" applyProtection="1">
      <alignment horizontal="right" vertical="center" wrapText="1" readingOrder="1"/>
      <protection locked="0"/>
    </xf>
    <xf numFmtId="0" fontId="12" fillId="0" borderId="0" xfId="1" applyFont="1" applyAlignment="1">
      <alignment vertical="center"/>
    </xf>
    <xf numFmtId="1" fontId="5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6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49" fontId="12" fillId="0" borderId="0" xfId="1" applyNumberFormat="1" applyFont="1"/>
    <xf numFmtId="49" fontId="5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49" fontId="3" fillId="0" borderId="0" xfId="1" applyNumberFormat="1"/>
    <xf numFmtId="49" fontId="3" fillId="0" borderId="0" xfId="1" applyNumberFormat="1" applyFill="1" applyAlignment="1">
      <alignment horizontal="center" vertical="center"/>
    </xf>
    <xf numFmtId="49" fontId="4" fillId="0" borderId="0" xfId="1" applyNumberFormat="1" applyFont="1" applyAlignment="1">
      <alignment horizontal="center"/>
    </xf>
    <xf numFmtId="0" fontId="4" fillId="0" borderId="0" xfId="1" applyFont="1" applyAlignment="1"/>
    <xf numFmtId="0" fontId="2" fillId="2" borderId="1" xfId="0" applyFont="1" applyFill="1" applyBorder="1" applyAlignment="1">
      <alignment horizontal="center" vertical="center"/>
    </xf>
    <xf numFmtId="0" fontId="5" fillId="4" borderId="1" xfId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5" fillId="4" borderId="2" xfId="1" applyFont="1" applyFill="1" applyBorder="1" applyAlignment="1" applyProtection="1">
      <alignment horizontal="center" vertical="center" wrapText="1"/>
      <protection locked="0"/>
    </xf>
    <xf numFmtId="0" fontId="5" fillId="4" borderId="6" xfId="1" applyFont="1" applyFill="1" applyBorder="1" applyAlignment="1" applyProtection="1">
      <alignment horizontal="center" vertical="center" wrapText="1"/>
      <protection locked="0"/>
    </xf>
    <xf numFmtId="0" fontId="5" fillId="4" borderId="5" xfId="1" applyFont="1" applyFill="1" applyBorder="1" applyAlignment="1" applyProtection="1">
      <alignment horizontal="center" vertical="center" wrapText="1"/>
      <protection locked="0"/>
    </xf>
    <xf numFmtId="0" fontId="3" fillId="0" borderId="0" xfId="1" applyBorder="1"/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3" fillId="2" borderId="0" xfId="1" applyFill="1" applyBorder="1"/>
    <xf numFmtId="0" fontId="3" fillId="0" borderId="0" xfId="1" applyFont="1" applyBorder="1"/>
    <xf numFmtId="0" fontId="6" fillId="4" borderId="1" xfId="1" applyFont="1" applyFill="1" applyBorder="1" applyAlignment="1" applyProtection="1">
      <alignment horizontal="center" vertical="center" wrapText="1" readingOrder="1"/>
      <protection locked="0"/>
    </xf>
    <xf numFmtId="0" fontId="6" fillId="4" borderId="2" xfId="1" applyFont="1" applyFill="1" applyBorder="1" applyAlignment="1" applyProtection="1">
      <alignment horizontal="center" vertical="center" wrapText="1" readingOrder="1"/>
      <protection locked="0"/>
    </xf>
    <xf numFmtId="0" fontId="1" fillId="4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 applyProtection="1">
      <alignment horizontal="center" vertical="center" wrapText="1" readingOrder="1"/>
      <protection locked="0"/>
    </xf>
    <xf numFmtId="0" fontId="5" fillId="0" borderId="9" xfId="1" applyFont="1" applyBorder="1" applyAlignment="1" applyProtection="1">
      <alignment vertical="top" wrapText="1" readingOrder="1"/>
      <protection locked="0"/>
    </xf>
    <xf numFmtId="0" fontId="5" fillId="0" borderId="3" xfId="1" applyFont="1" applyBorder="1" applyAlignment="1" applyProtection="1">
      <alignment vertical="top" wrapText="1" readingOrder="1"/>
      <protection locked="0"/>
    </xf>
    <xf numFmtId="0" fontId="4" fillId="0" borderId="0" xfId="1" applyFont="1" applyAlignment="1">
      <alignment wrapText="1"/>
    </xf>
    <xf numFmtId="0" fontId="5" fillId="0" borderId="2" xfId="1" applyFont="1" applyBorder="1" applyAlignment="1" applyProtection="1">
      <alignment vertical="top" readingOrder="1"/>
      <protection locked="0"/>
    </xf>
    <xf numFmtId="0" fontId="4" fillId="0" borderId="1" xfId="1" applyFont="1" applyBorder="1" applyAlignment="1">
      <alignment vertical="center" wrapText="1"/>
    </xf>
    <xf numFmtId="0" fontId="5" fillId="0" borderId="9" xfId="1" applyFont="1" applyBorder="1" applyAlignment="1" applyProtection="1">
      <alignment vertical="top" readingOrder="1"/>
      <protection locked="0"/>
    </xf>
    <xf numFmtId="0" fontId="5" fillId="0" borderId="3" xfId="1" applyFont="1" applyBorder="1" applyAlignment="1" applyProtection="1">
      <alignment vertical="top" readingOrder="1"/>
      <protection locked="0"/>
    </xf>
    <xf numFmtId="0" fontId="14" fillId="3" borderId="0" xfId="1" applyFont="1" applyFill="1" applyBorder="1" applyAlignment="1" applyProtection="1">
      <alignment vertical="top" wrapText="1" readingOrder="1"/>
      <protection locked="0"/>
    </xf>
    <xf numFmtId="0" fontId="1" fillId="4" borderId="1" xfId="1" applyFont="1" applyFill="1" applyBorder="1" applyAlignment="1">
      <alignment horizontal="center"/>
    </xf>
    <xf numFmtId="0" fontId="1" fillId="4" borderId="4" xfId="1" applyFont="1" applyFill="1" applyBorder="1" applyAlignment="1">
      <alignment horizontal="center" vertical="center"/>
    </xf>
    <xf numFmtId="0" fontId="5" fillId="4" borderId="4" xfId="1" applyFont="1" applyFill="1" applyBorder="1" applyAlignment="1" applyProtection="1">
      <alignment horizontal="center" vertical="center" wrapText="1" readingOrder="1"/>
      <protection locked="0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3" fillId="2" borderId="0" xfId="1" applyFill="1" applyAlignment="1">
      <alignment horizontal="center" vertical="center"/>
    </xf>
    <xf numFmtId="0" fontId="5" fillId="2" borderId="2" xfId="1" applyFont="1" applyFill="1" applyBorder="1" applyAlignment="1" applyProtection="1">
      <alignment horizontal="center" vertical="top" wrapText="1"/>
      <protection locked="0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 applyProtection="1">
      <alignment horizontal="center" vertical="top" wrapText="1"/>
      <protection locked="0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0" xfId="1" applyFill="1" applyAlignment="1">
      <alignment vertical="center"/>
    </xf>
    <xf numFmtId="0" fontId="5" fillId="2" borderId="2" xfId="1" applyFont="1" applyFill="1" applyBorder="1" applyAlignment="1" applyProtection="1">
      <alignment horizontal="center" vertical="top" wrapText="1"/>
      <protection locked="0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left" vertical="center"/>
    </xf>
    <xf numFmtId="16" fontId="1" fillId="2" borderId="1" xfId="1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5" xfId="1" applyFont="1" applyFill="1" applyBorder="1" applyAlignment="1" applyProtection="1">
      <alignment horizontal="center" vertical="center" wrapText="1"/>
      <protection locked="0"/>
    </xf>
    <xf numFmtId="16" fontId="1" fillId="2" borderId="5" xfId="1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3" fillId="2" borderId="0" xfId="1" applyFill="1" applyBorder="1" applyAlignment="1">
      <alignment horizontal="center" vertical="center"/>
    </xf>
    <xf numFmtId="0" fontId="3" fillId="2" borderId="1" xfId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vertical="top"/>
    </xf>
    <xf numFmtId="0" fontId="1" fillId="0" borderId="0" xfId="1" applyFont="1" applyAlignment="1">
      <alignment horizontal="center"/>
    </xf>
    <xf numFmtId="0" fontId="5" fillId="0" borderId="1" xfId="1" applyFont="1" applyFill="1" applyBorder="1" applyAlignment="1" applyProtection="1">
      <alignment horizontal="center" vertical="center" wrapText="1" readingOrder="1"/>
      <protection locked="0"/>
    </xf>
    <xf numFmtId="0" fontId="1" fillId="0" borderId="1" xfId="1" applyFont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top" wrapText="1"/>
      <protection locked="0"/>
    </xf>
    <xf numFmtId="0" fontId="1" fillId="0" borderId="0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5" fillId="2" borderId="1" xfId="1" applyFont="1" applyFill="1" applyBorder="1" applyAlignment="1" applyProtection="1">
      <alignment horizontal="center" vertical="top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1" fillId="2" borderId="9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top" wrapText="1"/>
      <protection locked="0"/>
    </xf>
    <xf numFmtId="0" fontId="5" fillId="2" borderId="9" xfId="1" applyFont="1" applyFill="1" applyBorder="1" applyAlignment="1" applyProtection="1">
      <alignment horizontal="center" vertical="top" wrapText="1"/>
      <protection locked="0"/>
    </xf>
    <xf numFmtId="0" fontId="5" fillId="2" borderId="3" xfId="1" applyFont="1" applyFill="1" applyBorder="1" applyAlignment="1" applyProtection="1">
      <alignment horizontal="center" vertical="top" wrapText="1"/>
      <protection locked="0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9" xfId="1" applyFont="1" applyFill="1" applyBorder="1" applyAlignment="1" applyProtection="1">
      <alignment horizontal="center" vertical="center" wrapText="1"/>
      <protection locked="0"/>
    </xf>
    <xf numFmtId="0" fontId="5" fillId="2" borderId="3" xfId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0" fontId="1" fillId="2" borderId="2" xfId="1" applyFont="1" applyFill="1" applyBorder="1" applyAlignment="1">
      <alignment horizontal="center" vertical="top" wrapText="1"/>
    </xf>
    <xf numFmtId="0" fontId="1" fillId="2" borderId="9" xfId="1" applyFont="1" applyFill="1" applyBorder="1" applyAlignment="1">
      <alignment horizontal="center" vertical="top" wrapText="1"/>
    </xf>
    <xf numFmtId="0" fontId="1" fillId="2" borderId="3" xfId="1" applyFont="1" applyFill="1" applyBorder="1" applyAlignment="1">
      <alignment horizontal="center" vertical="top" wrapText="1"/>
    </xf>
    <xf numFmtId="0" fontId="1" fillId="0" borderId="5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right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right"/>
    </xf>
    <xf numFmtId="0" fontId="1" fillId="0" borderId="2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top" wrapText="1" readingOrder="1"/>
      <protection locked="0"/>
    </xf>
    <xf numFmtId="0" fontId="5" fillId="2" borderId="1" xfId="1" applyFont="1" applyFill="1" applyBorder="1" applyAlignment="1" applyProtection="1">
      <alignment horizontal="center" vertical="center" wrapText="1" readingOrder="1"/>
      <protection locked="0"/>
    </xf>
    <xf numFmtId="0" fontId="5" fillId="2" borderId="2" xfId="1" applyFont="1" applyFill="1" applyBorder="1" applyAlignment="1" applyProtection="1">
      <alignment horizontal="center" vertical="top" wrapText="1" readingOrder="1"/>
      <protection locked="0"/>
    </xf>
    <xf numFmtId="0" fontId="5" fillId="2" borderId="9" xfId="1" applyFont="1" applyFill="1" applyBorder="1" applyAlignment="1" applyProtection="1">
      <alignment horizontal="center" vertical="top" wrapText="1" readingOrder="1"/>
      <protection locked="0"/>
    </xf>
    <xf numFmtId="0" fontId="5" fillId="2" borderId="3" xfId="1" applyFont="1" applyFill="1" applyBorder="1" applyAlignment="1" applyProtection="1">
      <alignment horizontal="center" vertical="top" wrapText="1" readingOrder="1"/>
      <protection locked="0"/>
    </xf>
    <xf numFmtId="0" fontId="5" fillId="2" borderId="2" xfId="1" applyFont="1" applyFill="1" applyBorder="1" applyAlignment="1" applyProtection="1">
      <alignment horizontal="center" vertical="center" wrapText="1" readingOrder="1"/>
      <protection locked="0"/>
    </xf>
    <xf numFmtId="0" fontId="5" fillId="2" borderId="9" xfId="1" applyFont="1" applyFill="1" applyBorder="1" applyAlignment="1" applyProtection="1">
      <alignment horizontal="center" vertical="center" wrapText="1" readingOrder="1"/>
      <protection locked="0"/>
    </xf>
    <xf numFmtId="0" fontId="5" fillId="2" borderId="3" xfId="1" applyFont="1" applyFill="1" applyBorder="1" applyAlignment="1" applyProtection="1">
      <alignment horizontal="center" vertical="center" wrapText="1" readingOrder="1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right" vertical="center" wrapText="1"/>
    </xf>
    <xf numFmtId="0" fontId="1" fillId="0" borderId="10" xfId="2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 wrapText="1"/>
    </xf>
    <xf numFmtId="0" fontId="1" fillId="0" borderId="7" xfId="1" applyNumberFormat="1" applyFont="1" applyFill="1" applyBorder="1" applyAlignment="1" applyProtection="1">
      <alignment horizontal="center" vertical="center" wrapText="1"/>
    </xf>
    <xf numFmtId="0" fontId="1" fillId="0" borderId="8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7" xfId="1" applyFont="1" applyFill="1" applyBorder="1" applyAlignment="1" applyProtection="1">
      <alignment horizontal="center" vertical="center" wrapText="1" readingOrder="1"/>
      <protection locked="0"/>
    </xf>
    <xf numFmtId="0" fontId="5" fillId="0" borderId="14" xfId="1" applyFont="1" applyFill="1" applyBorder="1" applyAlignment="1" applyProtection="1">
      <alignment horizontal="center" vertical="center" wrapText="1" readingOrder="1"/>
      <protection locked="0"/>
    </xf>
    <xf numFmtId="0" fontId="5" fillId="0" borderId="15" xfId="1" applyFont="1" applyFill="1" applyBorder="1" applyAlignment="1" applyProtection="1">
      <alignment horizontal="center" vertical="center" wrapText="1" readingOrder="1"/>
      <protection locked="0"/>
    </xf>
    <xf numFmtId="0" fontId="5" fillId="0" borderId="2" xfId="1" applyFont="1" applyFill="1" applyBorder="1" applyAlignment="1" applyProtection="1">
      <alignment horizontal="center" vertical="center" wrapText="1" readingOrder="1"/>
      <protection locked="0"/>
    </xf>
    <xf numFmtId="0" fontId="5" fillId="0" borderId="9" xfId="1" applyFont="1" applyFill="1" applyBorder="1" applyAlignment="1" applyProtection="1">
      <alignment horizontal="center" vertical="center" wrapText="1" readingOrder="1"/>
      <protection locked="0"/>
    </xf>
    <xf numFmtId="0" fontId="5" fillId="0" borderId="3" xfId="1" applyFont="1" applyFill="1" applyBorder="1" applyAlignment="1" applyProtection="1">
      <alignment horizontal="center" vertical="center" wrapText="1" readingOrder="1"/>
      <protection locked="0"/>
    </xf>
    <xf numFmtId="0" fontId="1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0" fontId="1" fillId="0" borderId="5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5" fillId="0" borderId="5" xfId="1" applyFont="1" applyBorder="1" applyAlignment="1" applyProtection="1">
      <alignment horizontal="center" vertical="center" wrapText="1" readingOrder="1"/>
      <protection locked="0"/>
    </xf>
    <xf numFmtId="0" fontId="5" fillId="0" borderId="6" xfId="1" applyFont="1" applyBorder="1" applyAlignment="1" applyProtection="1">
      <alignment horizontal="center" vertical="center" wrapText="1" readingOrder="1"/>
      <protection locked="0"/>
    </xf>
    <xf numFmtId="0" fontId="5" fillId="0" borderId="4" xfId="1" applyFont="1" applyBorder="1" applyAlignment="1" applyProtection="1">
      <alignment horizontal="center" vertical="center" wrapText="1" readingOrder="1"/>
      <protection locked="0"/>
    </xf>
    <xf numFmtId="0" fontId="1" fillId="0" borderId="2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 wrapText="1" readingOrder="1"/>
      <protection locked="0"/>
    </xf>
    <xf numFmtId="0" fontId="1" fillId="0" borderId="1" xfId="1" applyFont="1" applyBorder="1" applyAlignment="1">
      <alignment horizontal="center" vertical="center"/>
    </xf>
    <xf numFmtId="0" fontId="5" fillId="0" borderId="1" xfId="1" applyFont="1" applyBorder="1" applyAlignment="1" applyProtection="1">
      <alignment horizontal="center" vertical="center" wrapText="1" readingOrder="1"/>
      <protection locked="0"/>
    </xf>
    <xf numFmtId="0" fontId="1" fillId="0" borderId="2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5" fillId="0" borderId="2" xfId="1" applyFont="1" applyBorder="1" applyAlignment="1" applyProtection="1">
      <alignment horizontal="center" vertical="center" wrapText="1" readingOrder="1"/>
      <protection locked="0"/>
    </xf>
    <xf numFmtId="0" fontId="5" fillId="0" borderId="9" xfId="1" applyFont="1" applyBorder="1" applyAlignment="1" applyProtection="1">
      <alignment horizontal="center" vertical="center" wrapText="1" readingOrder="1"/>
      <protection locked="0"/>
    </xf>
    <xf numFmtId="0" fontId="5" fillId="0" borderId="3" xfId="1" applyFont="1" applyBorder="1" applyAlignment="1" applyProtection="1">
      <alignment horizontal="center" vertical="center" wrapText="1" readingOrder="1"/>
      <protection locked="0"/>
    </xf>
    <xf numFmtId="0" fontId="1" fillId="0" borderId="9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49" fontId="5" fillId="0" borderId="5" xfId="1" applyNumberFormat="1" applyFont="1" applyBorder="1" applyAlignment="1" applyProtection="1">
      <alignment horizontal="center" vertical="center" wrapText="1" readingOrder="1"/>
      <protection locked="0"/>
    </xf>
    <xf numFmtId="49" fontId="5" fillId="0" borderId="6" xfId="1" applyNumberFormat="1" applyFont="1" applyBorder="1" applyAlignment="1" applyProtection="1">
      <alignment horizontal="center" vertical="center" wrapText="1" readingOrder="1"/>
      <protection locked="0"/>
    </xf>
    <xf numFmtId="49" fontId="5" fillId="0" borderId="4" xfId="1" applyNumberFormat="1" applyFont="1" applyBorder="1" applyAlignment="1" applyProtection="1">
      <alignment horizontal="center" vertical="center" wrapText="1" readingOrder="1"/>
      <protection locked="0"/>
    </xf>
    <xf numFmtId="49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1" applyNumberFormat="1" applyFont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view="pageBreakPreview" zoomScale="90" zoomScaleNormal="100" zoomScaleSheetLayoutView="90" workbookViewId="0">
      <pane xSplit="2" topLeftCell="C1" activePane="topRight" state="frozen"/>
      <selection activeCell="A2" sqref="A2"/>
      <selection pane="topRight" activeCell="F3" sqref="F3"/>
    </sheetView>
  </sheetViews>
  <sheetFormatPr defaultColWidth="8.6640625" defaultRowHeight="13.2" x14ac:dyDescent="0.25"/>
  <cols>
    <col min="1" max="1" width="4.88671875" style="13" customWidth="1"/>
    <col min="2" max="2" width="25.109375" style="13" customWidth="1"/>
    <col min="3" max="13" width="9.44140625" style="13" customWidth="1"/>
    <col min="14" max="14" width="9.5546875" style="3" customWidth="1"/>
    <col min="15" max="255" width="8.6640625" style="3"/>
    <col min="256" max="256" width="6.88671875" style="3" customWidth="1"/>
    <col min="257" max="257" width="24.88671875" style="3" customWidth="1"/>
    <col min="258" max="258" width="17.88671875" style="3" customWidth="1"/>
    <col min="259" max="259" width="11.109375" style="3" customWidth="1"/>
    <col min="260" max="260" width="11" style="3" customWidth="1"/>
    <col min="261" max="261" width="9.5546875" style="3" customWidth="1"/>
    <col min="262" max="262" width="11.44140625" style="3" customWidth="1"/>
    <col min="263" max="263" width="17.33203125" style="3" customWidth="1"/>
    <col min="264" max="264" width="11.5546875" style="3" customWidth="1"/>
    <col min="265" max="265" width="12.33203125" style="3" customWidth="1"/>
    <col min="266" max="266" width="12.88671875" style="3" customWidth="1"/>
    <col min="267" max="267" width="11.44140625" style="3" customWidth="1"/>
    <col min="268" max="268" width="11.109375" style="3" customWidth="1"/>
    <col min="269" max="269" width="8.6640625" style="3"/>
    <col min="270" max="270" width="40.44140625" style="3" customWidth="1"/>
    <col min="271" max="511" width="8.6640625" style="3"/>
    <col min="512" max="512" width="6.88671875" style="3" customWidth="1"/>
    <col min="513" max="513" width="24.88671875" style="3" customWidth="1"/>
    <col min="514" max="514" width="17.88671875" style="3" customWidth="1"/>
    <col min="515" max="515" width="11.109375" style="3" customWidth="1"/>
    <col min="516" max="516" width="11" style="3" customWidth="1"/>
    <col min="517" max="517" width="9.5546875" style="3" customWidth="1"/>
    <col min="518" max="518" width="11.44140625" style="3" customWidth="1"/>
    <col min="519" max="519" width="17.33203125" style="3" customWidth="1"/>
    <col min="520" max="520" width="11.5546875" style="3" customWidth="1"/>
    <col min="521" max="521" width="12.33203125" style="3" customWidth="1"/>
    <col min="522" max="522" width="12.88671875" style="3" customWidth="1"/>
    <col min="523" max="523" width="11.44140625" style="3" customWidth="1"/>
    <col min="524" max="524" width="11.109375" style="3" customWidth="1"/>
    <col min="525" max="525" width="8.6640625" style="3"/>
    <col min="526" max="526" width="40.44140625" style="3" customWidth="1"/>
    <col min="527" max="767" width="8.6640625" style="3"/>
    <col min="768" max="768" width="6.88671875" style="3" customWidth="1"/>
    <col min="769" max="769" width="24.88671875" style="3" customWidth="1"/>
    <col min="770" max="770" width="17.88671875" style="3" customWidth="1"/>
    <col min="771" max="771" width="11.109375" style="3" customWidth="1"/>
    <col min="772" max="772" width="11" style="3" customWidth="1"/>
    <col min="773" max="773" width="9.5546875" style="3" customWidth="1"/>
    <col min="774" max="774" width="11.44140625" style="3" customWidth="1"/>
    <col min="775" max="775" width="17.33203125" style="3" customWidth="1"/>
    <col min="776" max="776" width="11.5546875" style="3" customWidth="1"/>
    <col min="777" max="777" width="12.33203125" style="3" customWidth="1"/>
    <col min="778" max="778" width="12.88671875" style="3" customWidth="1"/>
    <col min="779" max="779" width="11.44140625" style="3" customWidth="1"/>
    <col min="780" max="780" width="11.109375" style="3" customWidth="1"/>
    <col min="781" max="781" width="8.6640625" style="3"/>
    <col min="782" max="782" width="40.44140625" style="3" customWidth="1"/>
    <col min="783" max="1023" width="8.6640625" style="3"/>
    <col min="1024" max="1024" width="6.88671875" style="3" customWidth="1"/>
    <col min="1025" max="1025" width="24.88671875" style="3" customWidth="1"/>
    <col min="1026" max="1026" width="17.88671875" style="3" customWidth="1"/>
    <col min="1027" max="1027" width="11.109375" style="3" customWidth="1"/>
    <col min="1028" max="1028" width="11" style="3" customWidth="1"/>
    <col min="1029" max="1029" width="9.5546875" style="3" customWidth="1"/>
    <col min="1030" max="1030" width="11.44140625" style="3" customWidth="1"/>
    <col min="1031" max="1031" width="17.33203125" style="3" customWidth="1"/>
    <col min="1032" max="1032" width="11.5546875" style="3" customWidth="1"/>
    <col min="1033" max="1033" width="12.33203125" style="3" customWidth="1"/>
    <col min="1034" max="1034" width="12.88671875" style="3" customWidth="1"/>
    <col min="1035" max="1035" width="11.44140625" style="3" customWidth="1"/>
    <col min="1036" max="1036" width="11.109375" style="3" customWidth="1"/>
    <col min="1037" max="1037" width="8.6640625" style="3"/>
    <col min="1038" max="1038" width="40.44140625" style="3" customWidth="1"/>
    <col min="1039" max="1279" width="8.6640625" style="3"/>
    <col min="1280" max="1280" width="6.88671875" style="3" customWidth="1"/>
    <col min="1281" max="1281" width="24.88671875" style="3" customWidth="1"/>
    <col min="1282" max="1282" width="17.88671875" style="3" customWidth="1"/>
    <col min="1283" max="1283" width="11.109375" style="3" customWidth="1"/>
    <col min="1284" max="1284" width="11" style="3" customWidth="1"/>
    <col min="1285" max="1285" width="9.5546875" style="3" customWidth="1"/>
    <col min="1286" max="1286" width="11.44140625" style="3" customWidth="1"/>
    <col min="1287" max="1287" width="17.33203125" style="3" customWidth="1"/>
    <col min="1288" max="1288" width="11.5546875" style="3" customWidth="1"/>
    <col min="1289" max="1289" width="12.33203125" style="3" customWidth="1"/>
    <col min="1290" max="1290" width="12.88671875" style="3" customWidth="1"/>
    <col min="1291" max="1291" width="11.44140625" style="3" customWidth="1"/>
    <col min="1292" max="1292" width="11.109375" style="3" customWidth="1"/>
    <col min="1293" max="1293" width="8.6640625" style="3"/>
    <col min="1294" max="1294" width="40.44140625" style="3" customWidth="1"/>
    <col min="1295" max="1535" width="8.6640625" style="3"/>
    <col min="1536" max="1536" width="6.88671875" style="3" customWidth="1"/>
    <col min="1537" max="1537" width="24.88671875" style="3" customWidth="1"/>
    <col min="1538" max="1538" width="17.88671875" style="3" customWidth="1"/>
    <col min="1539" max="1539" width="11.109375" style="3" customWidth="1"/>
    <col min="1540" max="1540" width="11" style="3" customWidth="1"/>
    <col min="1541" max="1541" width="9.5546875" style="3" customWidth="1"/>
    <col min="1542" max="1542" width="11.44140625" style="3" customWidth="1"/>
    <col min="1543" max="1543" width="17.33203125" style="3" customWidth="1"/>
    <col min="1544" max="1544" width="11.5546875" style="3" customWidth="1"/>
    <col min="1545" max="1545" width="12.33203125" style="3" customWidth="1"/>
    <col min="1546" max="1546" width="12.88671875" style="3" customWidth="1"/>
    <col min="1547" max="1547" width="11.44140625" style="3" customWidth="1"/>
    <col min="1548" max="1548" width="11.109375" style="3" customWidth="1"/>
    <col min="1549" max="1549" width="8.6640625" style="3"/>
    <col min="1550" max="1550" width="40.44140625" style="3" customWidth="1"/>
    <col min="1551" max="1791" width="8.6640625" style="3"/>
    <col min="1792" max="1792" width="6.88671875" style="3" customWidth="1"/>
    <col min="1793" max="1793" width="24.88671875" style="3" customWidth="1"/>
    <col min="1794" max="1794" width="17.88671875" style="3" customWidth="1"/>
    <col min="1795" max="1795" width="11.109375" style="3" customWidth="1"/>
    <col min="1796" max="1796" width="11" style="3" customWidth="1"/>
    <col min="1797" max="1797" width="9.5546875" style="3" customWidth="1"/>
    <col min="1798" max="1798" width="11.44140625" style="3" customWidth="1"/>
    <col min="1799" max="1799" width="17.33203125" style="3" customWidth="1"/>
    <col min="1800" max="1800" width="11.5546875" style="3" customWidth="1"/>
    <col min="1801" max="1801" width="12.33203125" style="3" customWidth="1"/>
    <col min="1802" max="1802" width="12.88671875" style="3" customWidth="1"/>
    <col min="1803" max="1803" width="11.44140625" style="3" customWidth="1"/>
    <col min="1804" max="1804" width="11.109375" style="3" customWidth="1"/>
    <col min="1805" max="1805" width="8.6640625" style="3"/>
    <col min="1806" max="1806" width="40.44140625" style="3" customWidth="1"/>
    <col min="1807" max="2047" width="8.6640625" style="3"/>
    <col min="2048" max="2048" width="6.88671875" style="3" customWidth="1"/>
    <col min="2049" max="2049" width="24.88671875" style="3" customWidth="1"/>
    <col min="2050" max="2050" width="17.88671875" style="3" customWidth="1"/>
    <col min="2051" max="2051" width="11.109375" style="3" customWidth="1"/>
    <col min="2052" max="2052" width="11" style="3" customWidth="1"/>
    <col min="2053" max="2053" width="9.5546875" style="3" customWidth="1"/>
    <col min="2054" max="2054" width="11.44140625" style="3" customWidth="1"/>
    <col min="2055" max="2055" width="17.33203125" style="3" customWidth="1"/>
    <col min="2056" max="2056" width="11.5546875" style="3" customWidth="1"/>
    <col min="2057" max="2057" width="12.33203125" style="3" customWidth="1"/>
    <col min="2058" max="2058" width="12.88671875" style="3" customWidth="1"/>
    <col min="2059" max="2059" width="11.44140625" style="3" customWidth="1"/>
    <col min="2060" max="2060" width="11.109375" style="3" customWidth="1"/>
    <col min="2061" max="2061" width="8.6640625" style="3"/>
    <col min="2062" max="2062" width="40.44140625" style="3" customWidth="1"/>
    <col min="2063" max="2303" width="8.6640625" style="3"/>
    <col min="2304" max="2304" width="6.88671875" style="3" customWidth="1"/>
    <col min="2305" max="2305" width="24.88671875" style="3" customWidth="1"/>
    <col min="2306" max="2306" width="17.88671875" style="3" customWidth="1"/>
    <col min="2307" max="2307" width="11.109375" style="3" customWidth="1"/>
    <col min="2308" max="2308" width="11" style="3" customWidth="1"/>
    <col min="2309" max="2309" width="9.5546875" style="3" customWidth="1"/>
    <col min="2310" max="2310" width="11.44140625" style="3" customWidth="1"/>
    <col min="2311" max="2311" width="17.33203125" style="3" customWidth="1"/>
    <col min="2312" max="2312" width="11.5546875" style="3" customWidth="1"/>
    <col min="2313" max="2313" width="12.33203125" style="3" customWidth="1"/>
    <col min="2314" max="2314" width="12.88671875" style="3" customWidth="1"/>
    <col min="2315" max="2315" width="11.44140625" style="3" customWidth="1"/>
    <col min="2316" max="2316" width="11.109375" style="3" customWidth="1"/>
    <col min="2317" max="2317" width="8.6640625" style="3"/>
    <col min="2318" max="2318" width="40.44140625" style="3" customWidth="1"/>
    <col min="2319" max="2559" width="8.6640625" style="3"/>
    <col min="2560" max="2560" width="6.88671875" style="3" customWidth="1"/>
    <col min="2561" max="2561" width="24.88671875" style="3" customWidth="1"/>
    <col min="2562" max="2562" width="17.88671875" style="3" customWidth="1"/>
    <col min="2563" max="2563" width="11.109375" style="3" customWidth="1"/>
    <col min="2564" max="2564" width="11" style="3" customWidth="1"/>
    <col min="2565" max="2565" width="9.5546875" style="3" customWidth="1"/>
    <col min="2566" max="2566" width="11.44140625" style="3" customWidth="1"/>
    <col min="2567" max="2567" width="17.33203125" style="3" customWidth="1"/>
    <col min="2568" max="2568" width="11.5546875" style="3" customWidth="1"/>
    <col min="2569" max="2569" width="12.33203125" style="3" customWidth="1"/>
    <col min="2570" max="2570" width="12.88671875" style="3" customWidth="1"/>
    <col min="2571" max="2571" width="11.44140625" style="3" customWidth="1"/>
    <col min="2572" max="2572" width="11.109375" style="3" customWidth="1"/>
    <col min="2573" max="2573" width="8.6640625" style="3"/>
    <col min="2574" max="2574" width="40.44140625" style="3" customWidth="1"/>
    <col min="2575" max="2815" width="8.6640625" style="3"/>
    <col min="2816" max="2816" width="6.88671875" style="3" customWidth="1"/>
    <col min="2817" max="2817" width="24.88671875" style="3" customWidth="1"/>
    <col min="2818" max="2818" width="17.88671875" style="3" customWidth="1"/>
    <col min="2819" max="2819" width="11.109375" style="3" customWidth="1"/>
    <col min="2820" max="2820" width="11" style="3" customWidth="1"/>
    <col min="2821" max="2821" width="9.5546875" style="3" customWidth="1"/>
    <col min="2822" max="2822" width="11.44140625" style="3" customWidth="1"/>
    <col min="2823" max="2823" width="17.33203125" style="3" customWidth="1"/>
    <col min="2824" max="2824" width="11.5546875" style="3" customWidth="1"/>
    <col min="2825" max="2825" width="12.33203125" style="3" customWidth="1"/>
    <col min="2826" max="2826" width="12.88671875" style="3" customWidth="1"/>
    <col min="2827" max="2827" width="11.44140625" style="3" customWidth="1"/>
    <col min="2828" max="2828" width="11.109375" style="3" customWidth="1"/>
    <col min="2829" max="2829" width="8.6640625" style="3"/>
    <col min="2830" max="2830" width="40.44140625" style="3" customWidth="1"/>
    <col min="2831" max="3071" width="8.6640625" style="3"/>
    <col min="3072" max="3072" width="6.88671875" style="3" customWidth="1"/>
    <col min="3073" max="3073" width="24.88671875" style="3" customWidth="1"/>
    <col min="3074" max="3074" width="17.88671875" style="3" customWidth="1"/>
    <col min="3075" max="3075" width="11.109375" style="3" customWidth="1"/>
    <col min="3076" max="3076" width="11" style="3" customWidth="1"/>
    <col min="3077" max="3077" width="9.5546875" style="3" customWidth="1"/>
    <col min="3078" max="3078" width="11.44140625" style="3" customWidth="1"/>
    <col min="3079" max="3079" width="17.33203125" style="3" customWidth="1"/>
    <col min="3080" max="3080" width="11.5546875" style="3" customWidth="1"/>
    <col min="3081" max="3081" width="12.33203125" style="3" customWidth="1"/>
    <col min="3082" max="3082" width="12.88671875" style="3" customWidth="1"/>
    <col min="3083" max="3083" width="11.44140625" style="3" customWidth="1"/>
    <col min="3084" max="3084" width="11.109375" style="3" customWidth="1"/>
    <col min="3085" max="3085" width="8.6640625" style="3"/>
    <col min="3086" max="3086" width="40.44140625" style="3" customWidth="1"/>
    <col min="3087" max="3327" width="8.6640625" style="3"/>
    <col min="3328" max="3328" width="6.88671875" style="3" customWidth="1"/>
    <col min="3329" max="3329" width="24.88671875" style="3" customWidth="1"/>
    <col min="3330" max="3330" width="17.88671875" style="3" customWidth="1"/>
    <col min="3331" max="3331" width="11.109375" style="3" customWidth="1"/>
    <col min="3332" max="3332" width="11" style="3" customWidth="1"/>
    <col min="3333" max="3333" width="9.5546875" style="3" customWidth="1"/>
    <col min="3334" max="3334" width="11.44140625" style="3" customWidth="1"/>
    <col min="3335" max="3335" width="17.33203125" style="3" customWidth="1"/>
    <col min="3336" max="3336" width="11.5546875" style="3" customWidth="1"/>
    <col min="3337" max="3337" width="12.33203125" style="3" customWidth="1"/>
    <col min="3338" max="3338" width="12.88671875" style="3" customWidth="1"/>
    <col min="3339" max="3339" width="11.44140625" style="3" customWidth="1"/>
    <col min="3340" max="3340" width="11.109375" style="3" customWidth="1"/>
    <col min="3341" max="3341" width="8.6640625" style="3"/>
    <col min="3342" max="3342" width="40.44140625" style="3" customWidth="1"/>
    <col min="3343" max="3583" width="8.6640625" style="3"/>
    <col min="3584" max="3584" width="6.88671875" style="3" customWidth="1"/>
    <col min="3585" max="3585" width="24.88671875" style="3" customWidth="1"/>
    <col min="3586" max="3586" width="17.88671875" style="3" customWidth="1"/>
    <col min="3587" max="3587" width="11.109375" style="3" customWidth="1"/>
    <col min="3588" max="3588" width="11" style="3" customWidth="1"/>
    <col min="3589" max="3589" width="9.5546875" style="3" customWidth="1"/>
    <col min="3590" max="3590" width="11.44140625" style="3" customWidth="1"/>
    <col min="3591" max="3591" width="17.33203125" style="3" customWidth="1"/>
    <col min="3592" max="3592" width="11.5546875" style="3" customWidth="1"/>
    <col min="3593" max="3593" width="12.33203125" style="3" customWidth="1"/>
    <col min="3594" max="3594" width="12.88671875" style="3" customWidth="1"/>
    <col min="3595" max="3595" width="11.44140625" style="3" customWidth="1"/>
    <col min="3596" max="3596" width="11.109375" style="3" customWidth="1"/>
    <col min="3597" max="3597" width="8.6640625" style="3"/>
    <col min="3598" max="3598" width="40.44140625" style="3" customWidth="1"/>
    <col min="3599" max="3839" width="8.6640625" style="3"/>
    <col min="3840" max="3840" width="6.88671875" style="3" customWidth="1"/>
    <col min="3841" max="3841" width="24.88671875" style="3" customWidth="1"/>
    <col min="3842" max="3842" width="17.88671875" style="3" customWidth="1"/>
    <col min="3843" max="3843" width="11.109375" style="3" customWidth="1"/>
    <col min="3844" max="3844" width="11" style="3" customWidth="1"/>
    <col min="3845" max="3845" width="9.5546875" style="3" customWidth="1"/>
    <col min="3846" max="3846" width="11.44140625" style="3" customWidth="1"/>
    <col min="3847" max="3847" width="17.33203125" style="3" customWidth="1"/>
    <col min="3848" max="3848" width="11.5546875" style="3" customWidth="1"/>
    <col min="3849" max="3849" width="12.33203125" style="3" customWidth="1"/>
    <col min="3850" max="3850" width="12.88671875" style="3" customWidth="1"/>
    <col min="3851" max="3851" width="11.44140625" style="3" customWidth="1"/>
    <col min="3852" max="3852" width="11.109375" style="3" customWidth="1"/>
    <col min="3853" max="3853" width="8.6640625" style="3"/>
    <col min="3854" max="3854" width="40.44140625" style="3" customWidth="1"/>
    <col min="3855" max="4095" width="8.6640625" style="3"/>
    <col min="4096" max="4096" width="6.88671875" style="3" customWidth="1"/>
    <col min="4097" max="4097" width="24.88671875" style="3" customWidth="1"/>
    <col min="4098" max="4098" width="17.88671875" style="3" customWidth="1"/>
    <col min="4099" max="4099" width="11.109375" style="3" customWidth="1"/>
    <col min="4100" max="4100" width="11" style="3" customWidth="1"/>
    <col min="4101" max="4101" width="9.5546875" style="3" customWidth="1"/>
    <col min="4102" max="4102" width="11.44140625" style="3" customWidth="1"/>
    <col min="4103" max="4103" width="17.33203125" style="3" customWidth="1"/>
    <col min="4104" max="4104" width="11.5546875" style="3" customWidth="1"/>
    <col min="4105" max="4105" width="12.33203125" style="3" customWidth="1"/>
    <col min="4106" max="4106" width="12.88671875" style="3" customWidth="1"/>
    <col min="4107" max="4107" width="11.44140625" style="3" customWidth="1"/>
    <col min="4108" max="4108" width="11.109375" style="3" customWidth="1"/>
    <col min="4109" max="4109" width="8.6640625" style="3"/>
    <col min="4110" max="4110" width="40.44140625" style="3" customWidth="1"/>
    <col min="4111" max="4351" width="8.6640625" style="3"/>
    <col min="4352" max="4352" width="6.88671875" style="3" customWidth="1"/>
    <col min="4353" max="4353" width="24.88671875" style="3" customWidth="1"/>
    <col min="4354" max="4354" width="17.88671875" style="3" customWidth="1"/>
    <col min="4355" max="4355" width="11.109375" style="3" customWidth="1"/>
    <col min="4356" max="4356" width="11" style="3" customWidth="1"/>
    <col min="4357" max="4357" width="9.5546875" style="3" customWidth="1"/>
    <col min="4358" max="4358" width="11.44140625" style="3" customWidth="1"/>
    <col min="4359" max="4359" width="17.33203125" style="3" customWidth="1"/>
    <col min="4360" max="4360" width="11.5546875" style="3" customWidth="1"/>
    <col min="4361" max="4361" width="12.33203125" style="3" customWidth="1"/>
    <col min="4362" max="4362" width="12.88671875" style="3" customWidth="1"/>
    <col min="4363" max="4363" width="11.44140625" style="3" customWidth="1"/>
    <col min="4364" max="4364" width="11.109375" style="3" customWidth="1"/>
    <col min="4365" max="4365" width="8.6640625" style="3"/>
    <col min="4366" max="4366" width="40.44140625" style="3" customWidth="1"/>
    <col min="4367" max="4607" width="8.6640625" style="3"/>
    <col min="4608" max="4608" width="6.88671875" style="3" customWidth="1"/>
    <col min="4609" max="4609" width="24.88671875" style="3" customWidth="1"/>
    <col min="4610" max="4610" width="17.88671875" style="3" customWidth="1"/>
    <col min="4611" max="4611" width="11.109375" style="3" customWidth="1"/>
    <col min="4612" max="4612" width="11" style="3" customWidth="1"/>
    <col min="4613" max="4613" width="9.5546875" style="3" customWidth="1"/>
    <col min="4614" max="4614" width="11.44140625" style="3" customWidth="1"/>
    <col min="4615" max="4615" width="17.33203125" style="3" customWidth="1"/>
    <col min="4616" max="4616" width="11.5546875" style="3" customWidth="1"/>
    <col min="4617" max="4617" width="12.33203125" style="3" customWidth="1"/>
    <col min="4618" max="4618" width="12.88671875" style="3" customWidth="1"/>
    <col min="4619" max="4619" width="11.44140625" style="3" customWidth="1"/>
    <col min="4620" max="4620" width="11.109375" style="3" customWidth="1"/>
    <col min="4621" max="4621" width="8.6640625" style="3"/>
    <col min="4622" max="4622" width="40.44140625" style="3" customWidth="1"/>
    <col min="4623" max="4863" width="8.6640625" style="3"/>
    <col min="4864" max="4864" width="6.88671875" style="3" customWidth="1"/>
    <col min="4865" max="4865" width="24.88671875" style="3" customWidth="1"/>
    <col min="4866" max="4866" width="17.88671875" style="3" customWidth="1"/>
    <col min="4867" max="4867" width="11.109375" style="3" customWidth="1"/>
    <col min="4868" max="4868" width="11" style="3" customWidth="1"/>
    <col min="4869" max="4869" width="9.5546875" style="3" customWidth="1"/>
    <col min="4870" max="4870" width="11.44140625" style="3" customWidth="1"/>
    <col min="4871" max="4871" width="17.33203125" style="3" customWidth="1"/>
    <col min="4872" max="4872" width="11.5546875" style="3" customWidth="1"/>
    <col min="4873" max="4873" width="12.33203125" style="3" customWidth="1"/>
    <col min="4874" max="4874" width="12.88671875" style="3" customWidth="1"/>
    <col min="4875" max="4875" width="11.44140625" style="3" customWidth="1"/>
    <col min="4876" max="4876" width="11.109375" style="3" customWidth="1"/>
    <col min="4877" max="4877" width="8.6640625" style="3"/>
    <col min="4878" max="4878" width="40.44140625" style="3" customWidth="1"/>
    <col min="4879" max="5119" width="8.6640625" style="3"/>
    <col min="5120" max="5120" width="6.88671875" style="3" customWidth="1"/>
    <col min="5121" max="5121" width="24.88671875" style="3" customWidth="1"/>
    <col min="5122" max="5122" width="17.88671875" style="3" customWidth="1"/>
    <col min="5123" max="5123" width="11.109375" style="3" customWidth="1"/>
    <col min="5124" max="5124" width="11" style="3" customWidth="1"/>
    <col min="5125" max="5125" width="9.5546875" style="3" customWidth="1"/>
    <col min="5126" max="5126" width="11.44140625" style="3" customWidth="1"/>
    <col min="5127" max="5127" width="17.33203125" style="3" customWidth="1"/>
    <col min="5128" max="5128" width="11.5546875" style="3" customWidth="1"/>
    <col min="5129" max="5129" width="12.33203125" style="3" customWidth="1"/>
    <col min="5130" max="5130" width="12.88671875" style="3" customWidth="1"/>
    <col min="5131" max="5131" width="11.44140625" style="3" customWidth="1"/>
    <col min="5132" max="5132" width="11.109375" style="3" customWidth="1"/>
    <col min="5133" max="5133" width="8.6640625" style="3"/>
    <col min="5134" max="5134" width="40.44140625" style="3" customWidth="1"/>
    <col min="5135" max="5375" width="8.6640625" style="3"/>
    <col min="5376" max="5376" width="6.88671875" style="3" customWidth="1"/>
    <col min="5377" max="5377" width="24.88671875" style="3" customWidth="1"/>
    <col min="5378" max="5378" width="17.88671875" style="3" customWidth="1"/>
    <col min="5379" max="5379" width="11.109375" style="3" customWidth="1"/>
    <col min="5380" max="5380" width="11" style="3" customWidth="1"/>
    <col min="5381" max="5381" width="9.5546875" style="3" customWidth="1"/>
    <col min="5382" max="5382" width="11.44140625" style="3" customWidth="1"/>
    <col min="5383" max="5383" width="17.33203125" style="3" customWidth="1"/>
    <col min="5384" max="5384" width="11.5546875" style="3" customWidth="1"/>
    <col min="5385" max="5385" width="12.33203125" style="3" customWidth="1"/>
    <col min="5386" max="5386" width="12.88671875" style="3" customWidth="1"/>
    <col min="5387" max="5387" width="11.44140625" style="3" customWidth="1"/>
    <col min="5388" max="5388" width="11.109375" style="3" customWidth="1"/>
    <col min="5389" max="5389" width="8.6640625" style="3"/>
    <col min="5390" max="5390" width="40.44140625" style="3" customWidth="1"/>
    <col min="5391" max="5631" width="8.6640625" style="3"/>
    <col min="5632" max="5632" width="6.88671875" style="3" customWidth="1"/>
    <col min="5633" max="5633" width="24.88671875" style="3" customWidth="1"/>
    <col min="5634" max="5634" width="17.88671875" style="3" customWidth="1"/>
    <col min="5635" max="5635" width="11.109375" style="3" customWidth="1"/>
    <col min="5636" max="5636" width="11" style="3" customWidth="1"/>
    <col min="5637" max="5637" width="9.5546875" style="3" customWidth="1"/>
    <col min="5638" max="5638" width="11.44140625" style="3" customWidth="1"/>
    <col min="5639" max="5639" width="17.33203125" style="3" customWidth="1"/>
    <col min="5640" max="5640" width="11.5546875" style="3" customWidth="1"/>
    <col min="5641" max="5641" width="12.33203125" style="3" customWidth="1"/>
    <col min="5642" max="5642" width="12.88671875" style="3" customWidth="1"/>
    <col min="5643" max="5643" width="11.44140625" style="3" customWidth="1"/>
    <col min="5644" max="5644" width="11.109375" style="3" customWidth="1"/>
    <col min="5645" max="5645" width="8.6640625" style="3"/>
    <col min="5646" max="5646" width="40.44140625" style="3" customWidth="1"/>
    <col min="5647" max="5887" width="8.6640625" style="3"/>
    <col min="5888" max="5888" width="6.88671875" style="3" customWidth="1"/>
    <col min="5889" max="5889" width="24.88671875" style="3" customWidth="1"/>
    <col min="5890" max="5890" width="17.88671875" style="3" customWidth="1"/>
    <col min="5891" max="5891" width="11.109375" style="3" customWidth="1"/>
    <col min="5892" max="5892" width="11" style="3" customWidth="1"/>
    <col min="5893" max="5893" width="9.5546875" style="3" customWidth="1"/>
    <col min="5894" max="5894" width="11.44140625" style="3" customWidth="1"/>
    <col min="5895" max="5895" width="17.33203125" style="3" customWidth="1"/>
    <col min="5896" max="5896" width="11.5546875" style="3" customWidth="1"/>
    <col min="5897" max="5897" width="12.33203125" style="3" customWidth="1"/>
    <col min="5898" max="5898" width="12.88671875" style="3" customWidth="1"/>
    <col min="5899" max="5899" width="11.44140625" style="3" customWidth="1"/>
    <col min="5900" max="5900" width="11.109375" style="3" customWidth="1"/>
    <col min="5901" max="5901" width="8.6640625" style="3"/>
    <col min="5902" max="5902" width="40.44140625" style="3" customWidth="1"/>
    <col min="5903" max="6143" width="8.6640625" style="3"/>
    <col min="6144" max="6144" width="6.88671875" style="3" customWidth="1"/>
    <col min="6145" max="6145" width="24.88671875" style="3" customWidth="1"/>
    <col min="6146" max="6146" width="17.88671875" style="3" customWidth="1"/>
    <col min="6147" max="6147" width="11.109375" style="3" customWidth="1"/>
    <col min="6148" max="6148" width="11" style="3" customWidth="1"/>
    <col min="6149" max="6149" width="9.5546875" style="3" customWidth="1"/>
    <col min="6150" max="6150" width="11.44140625" style="3" customWidth="1"/>
    <col min="6151" max="6151" width="17.33203125" style="3" customWidth="1"/>
    <col min="6152" max="6152" width="11.5546875" style="3" customWidth="1"/>
    <col min="6153" max="6153" width="12.33203125" style="3" customWidth="1"/>
    <col min="6154" max="6154" width="12.88671875" style="3" customWidth="1"/>
    <col min="6155" max="6155" width="11.44140625" style="3" customWidth="1"/>
    <col min="6156" max="6156" width="11.109375" style="3" customWidth="1"/>
    <col min="6157" max="6157" width="8.6640625" style="3"/>
    <col min="6158" max="6158" width="40.44140625" style="3" customWidth="1"/>
    <col min="6159" max="6399" width="8.6640625" style="3"/>
    <col min="6400" max="6400" width="6.88671875" style="3" customWidth="1"/>
    <col min="6401" max="6401" width="24.88671875" style="3" customWidth="1"/>
    <col min="6402" max="6402" width="17.88671875" style="3" customWidth="1"/>
    <col min="6403" max="6403" width="11.109375" style="3" customWidth="1"/>
    <col min="6404" max="6404" width="11" style="3" customWidth="1"/>
    <col min="6405" max="6405" width="9.5546875" style="3" customWidth="1"/>
    <col min="6406" max="6406" width="11.44140625" style="3" customWidth="1"/>
    <col min="6407" max="6407" width="17.33203125" style="3" customWidth="1"/>
    <col min="6408" max="6408" width="11.5546875" style="3" customWidth="1"/>
    <col min="6409" max="6409" width="12.33203125" style="3" customWidth="1"/>
    <col min="6410" max="6410" width="12.88671875" style="3" customWidth="1"/>
    <col min="6411" max="6411" width="11.44140625" style="3" customWidth="1"/>
    <col min="6412" max="6412" width="11.109375" style="3" customWidth="1"/>
    <col min="6413" max="6413" width="8.6640625" style="3"/>
    <col min="6414" max="6414" width="40.44140625" style="3" customWidth="1"/>
    <col min="6415" max="6655" width="8.6640625" style="3"/>
    <col min="6656" max="6656" width="6.88671875" style="3" customWidth="1"/>
    <col min="6657" max="6657" width="24.88671875" style="3" customWidth="1"/>
    <col min="6658" max="6658" width="17.88671875" style="3" customWidth="1"/>
    <col min="6659" max="6659" width="11.109375" style="3" customWidth="1"/>
    <col min="6660" max="6660" width="11" style="3" customWidth="1"/>
    <col min="6661" max="6661" width="9.5546875" style="3" customWidth="1"/>
    <col min="6662" max="6662" width="11.44140625" style="3" customWidth="1"/>
    <col min="6663" max="6663" width="17.33203125" style="3" customWidth="1"/>
    <col min="6664" max="6664" width="11.5546875" style="3" customWidth="1"/>
    <col min="6665" max="6665" width="12.33203125" style="3" customWidth="1"/>
    <col min="6666" max="6666" width="12.88671875" style="3" customWidth="1"/>
    <col min="6667" max="6667" width="11.44140625" style="3" customWidth="1"/>
    <col min="6668" max="6668" width="11.109375" style="3" customWidth="1"/>
    <col min="6669" max="6669" width="8.6640625" style="3"/>
    <col min="6670" max="6670" width="40.44140625" style="3" customWidth="1"/>
    <col min="6671" max="6911" width="8.6640625" style="3"/>
    <col min="6912" max="6912" width="6.88671875" style="3" customWidth="1"/>
    <col min="6913" max="6913" width="24.88671875" style="3" customWidth="1"/>
    <col min="6914" max="6914" width="17.88671875" style="3" customWidth="1"/>
    <col min="6915" max="6915" width="11.109375" style="3" customWidth="1"/>
    <col min="6916" max="6916" width="11" style="3" customWidth="1"/>
    <col min="6917" max="6917" width="9.5546875" style="3" customWidth="1"/>
    <col min="6918" max="6918" width="11.44140625" style="3" customWidth="1"/>
    <col min="6919" max="6919" width="17.33203125" style="3" customWidth="1"/>
    <col min="6920" max="6920" width="11.5546875" style="3" customWidth="1"/>
    <col min="6921" max="6921" width="12.33203125" style="3" customWidth="1"/>
    <col min="6922" max="6922" width="12.88671875" style="3" customWidth="1"/>
    <col min="6923" max="6923" width="11.44140625" style="3" customWidth="1"/>
    <col min="6924" max="6924" width="11.109375" style="3" customWidth="1"/>
    <col min="6925" max="6925" width="8.6640625" style="3"/>
    <col min="6926" max="6926" width="40.44140625" style="3" customWidth="1"/>
    <col min="6927" max="7167" width="8.6640625" style="3"/>
    <col min="7168" max="7168" width="6.88671875" style="3" customWidth="1"/>
    <col min="7169" max="7169" width="24.88671875" style="3" customWidth="1"/>
    <col min="7170" max="7170" width="17.88671875" style="3" customWidth="1"/>
    <col min="7171" max="7171" width="11.109375" style="3" customWidth="1"/>
    <col min="7172" max="7172" width="11" style="3" customWidth="1"/>
    <col min="7173" max="7173" width="9.5546875" style="3" customWidth="1"/>
    <col min="7174" max="7174" width="11.44140625" style="3" customWidth="1"/>
    <col min="7175" max="7175" width="17.33203125" style="3" customWidth="1"/>
    <col min="7176" max="7176" width="11.5546875" style="3" customWidth="1"/>
    <col min="7177" max="7177" width="12.33203125" style="3" customWidth="1"/>
    <col min="7178" max="7178" width="12.88671875" style="3" customWidth="1"/>
    <col min="7179" max="7179" width="11.44140625" style="3" customWidth="1"/>
    <col min="7180" max="7180" width="11.109375" style="3" customWidth="1"/>
    <col min="7181" max="7181" width="8.6640625" style="3"/>
    <col min="7182" max="7182" width="40.44140625" style="3" customWidth="1"/>
    <col min="7183" max="7423" width="8.6640625" style="3"/>
    <col min="7424" max="7424" width="6.88671875" style="3" customWidth="1"/>
    <col min="7425" max="7425" width="24.88671875" style="3" customWidth="1"/>
    <col min="7426" max="7426" width="17.88671875" style="3" customWidth="1"/>
    <col min="7427" max="7427" width="11.109375" style="3" customWidth="1"/>
    <col min="7428" max="7428" width="11" style="3" customWidth="1"/>
    <col min="7429" max="7429" width="9.5546875" style="3" customWidth="1"/>
    <col min="7430" max="7430" width="11.44140625" style="3" customWidth="1"/>
    <col min="7431" max="7431" width="17.33203125" style="3" customWidth="1"/>
    <col min="7432" max="7432" width="11.5546875" style="3" customWidth="1"/>
    <col min="7433" max="7433" width="12.33203125" style="3" customWidth="1"/>
    <col min="7434" max="7434" width="12.88671875" style="3" customWidth="1"/>
    <col min="7435" max="7435" width="11.44140625" style="3" customWidth="1"/>
    <col min="7436" max="7436" width="11.109375" style="3" customWidth="1"/>
    <col min="7437" max="7437" width="8.6640625" style="3"/>
    <col min="7438" max="7438" width="40.44140625" style="3" customWidth="1"/>
    <col min="7439" max="7679" width="8.6640625" style="3"/>
    <col min="7680" max="7680" width="6.88671875" style="3" customWidth="1"/>
    <col min="7681" max="7681" width="24.88671875" style="3" customWidth="1"/>
    <col min="7682" max="7682" width="17.88671875" style="3" customWidth="1"/>
    <col min="7683" max="7683" width="11.109375" style="3" customWidth="1"/>
    <col min="7684" max="7684" width="11" style="3" customWidth="1"/>
    <col min="7685" max="7685" width="9.5546875" style="3" customWidth="1"/>
    <col min="7686" max="7686" width="11.44140625" style="3" customWidth="1"/>
    <col min="7687" max="7687" width="17.33203125" style="3" customWidth="1"/>
    <col min="7688" max="7688" width="11.5546875" style="3" customWidth="1"/>
    <col min="7689" max="7689" width="12.33203125" style="3" customWidth="1"/>
    <col min="7690" max="7690" width="12.88671875" style="3" customWidth="1"/>
    <col min="7691" max="7691" width="11.44140625" style="3" customWidth="1"/>
    <col min="7692" max="7692" width="11.109375" style="3" customWidth="1"/>
    <col min="7693" max="7693" width="8.6640625" style="3"/>
    <col min="7694" max="7694" width="40.44140625" style="3" customWidth="1"/>
    <col min="7695" max="7935" width="8.6640625" style="3"/>
    <col min="7936" max="7936" width="6.88671875" style="3" customWidth="1"/>
    <col min="7937" max="7937" width="24.88671875" style="3" customWidth="1"/>
    <col min="7938" max="7938" width="17.88671875" style="3" customWidth="1"/>
    <col min="7939" max="7939" width="11.109375" style="3" customWidth="1"/>
    <col min="7940" max="7940" width="11" style="3" customWidth="1"/>
    <col min="7941" max="7941" width="9.5546875" style="3" customWidth="1"/>
    <col min="7942" max="7942" width="11.44140625" style="3" customWidth="1"/>
    <col min="7943" max="7943" width="17.33203125" style="3" customWidth="1"/>
    <col min="7944" max="7944" width="11.5546875" style="3" customWidth="1"/>
    <col min="7945" max="7945" width="12.33203125" style="3" customWidth="1"/>
    <col min="7946" max="7946" width="12.88671875" style="3" customWidth="1"/>
    <col min="7947" max="7947" width="11.44140625" style="3" customWidth="1"/>
    <col min="7948" max="7948" width="11.109375" style="3" customWidth="1"/>
    <col min="7949" max="7949" width="8.6640625" style="3"/>
    <col min="7950" max="7950" width="40.44140625" style="3" customWidth="1"/>
    <col min="7951" max="8191" width="8.6640625" style="3"/>
    <col min="8192" max="8192" width="6.88671875" style="3" customWidth="1"/>
    <col min="8193" max="8193" width="24.88671875" style="3" customWidth="1"/>
    <col min="8194" max="8194" width="17.88671875" style="3" customWidth="1"/>
    <col min="8195" max="8195" width="11.109375" style="3" customWidth="1"/>
    <col min="8196" max="8196" width="11" style="3" customWidth="1"/>
    <col min="8197" max="8197" width="9.5546875" style="3" customWidth="1"/>
    <col min="8198" max="8198" width="11.44140625" style="3" customWidth="1"/>
    <col min="8199" max="8199" width="17.33203125" style="3" customWidth="1"/>
    <col min="8200" max="8200" width="11.5546875" style="3" customWidth="1"/>
    <col min="8201" max="8201" width="12.33203125" style="3" customWidth="1"/>
    <col min="8202" max="8202" width="12.88671875" style="3" customWidth="1"/>
    <col min="8203" max="8203" width="11.44140625" style="3" customWidth="1"/>
    <col min="8204" max="8204" width="11.109375" style="3" customWidth="1"/>
    <col min="8205" max="8205" width="8.6640625" style="3"/>
    <col min="8206" max="8206" width="40.44140625" style="3" customWidth="1"/>
    <col min="8207" max="8447" width="8.6640625" style="3"/>
    <col min="8448" max="8448" width="6.88671875" style="3" customWidth="1"/>
    <col min="8449" max="8449" width="24.88671875" style="3" customWidth="1"/>
    <col min="8450" max="8450" width="17.88671875" style="3" customWidth="1"/>
    <col min="8451" max="8451" width="11.109375" style="3" customWidth="1"/>
    <col min="8452" max="8452" width="11" style="3" customWidth="1"/>
    <col min="8453" max="8453" width="9.5546875" style="3" customWidth="1"/>
    <col min="8454" max="8454" width="11.44140625" style="3" customWidth="1"/>
    <col min="8455" max="8455" width="17.33203125" style="3" customWidth="1"/>
    <col min="8456" max="8456" width="11.5546875" style="3" customWidth="1"/>
    <col min="8457" max="8457" width="12.33203125" style="3" customWidth="1"/>
    <col min="8458" max="8458" width="12.88671875" style="3" customWidth="1"/>
    <col min="8459" max="8459" width="11.44140625" style="3" customWidth="1"/>
    <col min="8460" max="8460" width="11.109375" style="3" customWidth="1"/>
    <col min="8461" max="8461" width="8.6640625" style="3"/>
    <col min="8462" max="8462" width="40.44140625" style="3" customWidth="1"/>
    <col min="8463" max="8703" width="8.6640625" style="3"/>
    <col min="8704" max="8704" width="6.88671875" style="3" customWidth="1"/>
    <col min="8705" max="8705" width="24.88671875" style="3" customWidth="1"/>
    <col min="8706" max="8706" width="17.88671875" style="3" customWidth="1"/>
    <col min="8707" max="8707" width="11.109375" style="3" customWidth="1"/>
    <col min="8708" max="8708" width="11" style="3" customWidth="1"/>
    <col min="8709" max="8709" width="9.5546875" style="3" customWidth="1"/>
    <col min="8710" max="8710" width="11.44140625" style="3" customWidth="1"/>
    <col min="8711" max="8711" width="17.33203125" style="3" customWidth="1"/>
    <col min="8712" max="8712" width="11.5546875" style="3" customWidth="1"/>
    <col min="8713" max="8713" width="12.33203125" style="3" customWidth="1"/>
    <col min="8714" max="8714" width="12.88671875" style="3" customWidth="1"/>
    <col min="8715" max="8715" width="11.44140625" style="3" customWidth="1"/>
    <col min="8716" max="8716" width="11.109375" style="3" customWidth="1"/>
    <col min="8717" max="8717" width="8.6640625" style="3"/>
    <col min="8718" max="8718" width="40.44140625" style="3" customWidth="1"/>
    <col min="8719" max="8959" width="8.6640625" style="3"/>
    <col min="8960" max="8960" width="6.88671875" style="3" customWidth="1"/>
    <col min="8961" max="8961" width="24.88671875" style="3" customWidth="1"/>
    <col min="8962" max="8962" width="17.88671875" style="3" customWidth="1"/>
    <col min="8963" max="8963" width="11.109375" style="3" customWidth="1"/>
    <col min="8964" max="8964" width="11" style="3" customWidth="1"/>
    <col min="8965" max="8965" width="9.5546875" style="3" customWidth="1"/>
    <col min="8966" max="8966" width="11.44140625" style="3" customWidth="1"/>
    <col min="8967" max="8967" width="17.33203125" style="3" customWidth="1"/>
    <col min="8968" max="8968" width="11.5546875" style="3" customWidth="1"/>
    <col min="8969" max="8969" width="12.33203125" style="3" customWidth="1"/>
    <col min="8970" max="8970" width="12.88671875" style="3" customWidth="1"/>
    <col min="8971" max="8971" width="11.44140625" style="3" customWidth="1"/>
    <col min="8972" max="8972" width="11.109375" style="3" customWidth="1"/>
    <col min="8973" max="8973" width="8.6640625" style="3"/>
    <col min="8974" max="8974" width="40.44140625" style="3" customWidth="1"/>
    <col min="8975" max="9215" width="8.6640625" style="3"/>
    <col min="9216" max="9216" width="6.88671875" style="3" customWidth="1"/>
    <col min="9217" max="9217" width="24.88671875" style="3" customWidth="1"/>
    <col min="9218" max="9218" width="17.88671875" style="3" customWidth="1"/>
    <col min="9219" max="9219" width="11.109375" style="3" customWidth="1"/>
    <col min="9220" max="9220" width="11" style="3" customWidth="1"/>
    <col min="9221" max="9221" width="9.5546875" style="3" customWidth="1"/>
    <col min="9222" max="9222" width="11.44140625" style="3" customWidth="1"/>
    <col min="9223" max="9223" width="17.33203125" style="3" customWidth="1"/>
    <col min="9224" max="9224" width="11.5546875" style="3" customWidth="1"/>
    <col min="9225" max="9225" width="12.33203125" style="3" customWidth="1"/>
    <col min="9226" max="9226" width="12.88671875" style="3" customWidth="1"/>
    <col min="9227" max="9227" width="11.44140625" style="3" customWidth="1"/>
    <col min="9228" max="9228" width="11.109375" style="3" customWidth="1"/>
    <col min="9229" max="9229" width="8.6640625" style="3"/>
    <col min="9230" max="9230" width="40.44140625" style="3" customWidth="1"/>
    <col min="9231" max="9471" width="8.6640625" style="3"/>
    <col min="9472" max="9472" width="6.88671875" style="3" customWidth="1"/>
    <col min="9473" max="9473" width="24.88671875" style="3" customWidth="1"/>
    <col min="9474" max="9474" width="17.88671875" style="3" customWidth="1"/>
    <col min="9475" max="9475" width="11.109375" style="3" customWidth="1"/>
    <col min="9476" max="9476" width="11" style="3" customWidth="1"/>
    <col min="9477" max="9477" width="9.5546875" style="3" customWidth="1"/>
    <col min="9478" max="9478" width="11.44140625" style="3" customWidth="1"/>
    <col min="9479" max="9479" width="17.33203125" style="3" customWidth="1"/>
    <col min="9480" max="9480" width="11.5546875" style="3" customWidth="1"/>
    <col min="9481" max="9481" width="12.33203125" style="3" customWidth="1"/>
    <col min="9482" max="9482" width="12.88671875" style="3" customWidth="1"/>
    <col min="9483" max="9483" width="11.44140625" style="3" customWidth="1"/>
    <col min="9484" max="9484" width="11.109375" style="3" customWidth="1"/>
    <col min="9485" max="9485" width="8.6640625" style="3"/>
    <col min="9486" max="9486" width="40.44140625" style="3" customWidth="1"/>
    <col min="9487" max="9727" width="8.6640625" style="3"/>
    <col min="9728" max="9728" width="6.88671875" style="3" customWidth="1"/>
    <col min="9729" max="9729" width="24.88671875" style="3" customWidth="1"/>
    <col min="9730" max="9730" width="17.88671875" style="3" customWidth="1"/>
    <col min="9731" max="9731" width="11.109375" style="3" customWidth="1"/>
    <col min="9732" max="9732" width="11" style="3" customWidth="1"/>
    <col min="9733" max="9733" width="9.5546875" style="3" customWidth="1"/>
    <col min="9734" max="9734" width="11.44140625" style="3" customWidth="1"/>
    <col min="9735" max="9735" width="17.33203125" style="3" customWidth="1"/>
    <col min="9736" max="9736" width="11.5546875" style="3" customWidth="1"/>
    <col min="9737" max="9737" width="12.33203125" style="3" customWidth="1"/>
    <col min="9738" max="9738" width="12.88671875" style="3" customWidth="1"/>
    <col min="9739" max="9739" width="11.44140625" style="3" customWidth="1"/>
    <col min="9740" max="9740" width="11.109375" style="3" customWidth="1"/>
    <col min="9741" max="9741" width="8.6640625" style="3"/>
    <col min="9742" max="9742" width="40.44140625" style="3" customWidth="1"/>
    <col min="9743" max="9983" width="8.6640625" style="3"/>
    <col min="9984" max="9984" width="6.88671875" style="3" customWidth="1"/>
    <col min="9985" max="9985" width="24.88671875" style="3" customWidth="1"/>
    <col min="9986" max="9986" width="17.88671875" style="3" customWidth="1"/>
    <col min="9987" max="9987" width="11.109375" style="3" customWidth="1"/>
    <col min="9988" max="9988" width="11" style="3" customWidth="1"/>
    <col min="9989" max="9989" width="9.5546875" style="3" customWidth="1"/>
    <col min="9990" max="9990" width="11.44140625" style="3" customWidth="1"/>
    <col min="9991" max="9991" width="17.33203125" style="3" customWidth="1"/>
    <col min="9992" max="9992" width="11.5546875" style="3" customWidth="1"/>
    <col min="9993" max="9993" width="12.33203125" style="3" customWidth="1"/>
    <col min="9994" max="9994" width="12.88671875" style="3" customWidth="1"/>
    <col min="9995" max="9995" width="11.44140625" style="3" customWidth="1"/>
    <col min="9996" max="9996" width="11.109375" style="3" customWidth="1"/>
    <col min="9997" max="9997" width="8.6640625" style="3"/>
    <col min="9998" max="9998" width="40.44140625" style="3" customWidth="1"/>
    <col min="9999" max="10239" width="8.6640625" style="3"/>
    <col min="10240" max="10240" width="6.88671875" style="3" customWidth="1"/>
    <col min="10241" max="10241" width="24.88671875" style="3" customWidth="1"/>
    <col min="10242" max="10242" width="17.88671875" style="3" customWidth="1"/>
    <col min="10243" max="10243" width="11.109375" style="3" customWidth="1"/>
    <col min="10244" max="10244" width="11" style="3" customWidth="1"/>
    <col min="10245" max="10245" width="9.5546875" style="3" customWidth="1"/>
    <col min="10246" max="10246" width="11.44140625" style="3" customWidth="1"/>
    <col min="10247" max="10247" width="17.33203125" style="3" customWidth="1"/>
    <col min="10248" max="10248" width="11.5546875" style="3" customWidth="1"/>
    <col min="10249" max="10249" width="12.33203125" style="3" customWidth="1"/>
    <col min="10250" max="10250" width="12.88671875" style="3" customWidth="1"/>
    <col min="10251" max="10251" width="11.44140625" style="3" customWidth="1"/>
    <col min="10252" max="10252" width="11.109375" style="3" customWidth="1"/>
    <col min="10253" max="10253" width="8.6640625" style="3"/>
    <col min="10254" max="10254" width="40.44140625" style="3" customWidth="1"/>
    <col min="10255" max="10495" width="8.6640625" style="3"/>
    <col min="10496" max="10496" width="6.88671875" style="3" customWidth="1"/>
    <col min="10497" max="10497" width="24.88671875" style="3" customWidth="1"/>
    <col min="10498" max="10498" width="17.88671875" style="3" customWidth="1"/>
    <col min="10499" max="10499" width="11.109375" style="3" customWidth="1"/>
    <col min="10500" max="10500" width="11" style="3" customWidth="1"/>
    <col min="10501" max="10501" width="9.5546875" style="3" customWidth="1"/>
    <col min="10502" max="10502" width="11.44140625" style="3" customWidth="1"/>
    <col min="10503" max="10503" width="17.33203125" style="3" customWidth="1"/>
    <col min="10504" max="10504" width="11.5546875" style="3" customWidth="1"/>
    <col min="10505" max="10505" width="12.33203125" style="3" customWidth="1"/>
    <col min="10506" max="10506" width="12.88671875" style="3" customWidth="1"/>
    <col min="10507" max="10507" width="11.44140625" style="3" customWidth="1"/>
    <col min="10508" max="10508" width="11.109375" style="3" customWidth="1"/>
    <col min="10509" max="10509" width="8.6640625" style="3"/>
    <col min="10510" max="10510" width="40.44140625" style="3" customWidth="1"/>
    <col min="10511" max="10751" width="8.6640625" style="3"/>
    <col min="10752" max="10752" width="6.88671875" style="3" customWidth="1"/>
    <col min="10753" max="10753" width="24.88671875" style="3" customWidth="1"/>
    <col min="10754" max="10754" width="17.88671875" style="3" customWidth="1"/>
    <col min="10755" max="10755" width="11.109375" style="3" customWidth="1"/>
    <col min="10756" max="10756" width="11" style="3" customWidth="1"/>
    <col min="10757" max="10757" width="9.5546875" style="3" customWidth="1"/>
    <col min="10758" max="10758" width="11.44140625" style="3" customWidth="1"/>
    <col min="10759" max="10759" width="17.33203125" style="3" customWidth="1"/>
    <col min="10760" max="10760" width="11.5546875" style="3" customWidth="1"/>
    <col min="10761" max="10761" width="12.33203125" style="3" customWidth="1"/>
    <col min="10762" max="10762" width="12.88671875" style="3" customWidth="1"/>
    <col min="10763" max="10763" width="11.44140625" style="3" customWidth="1"/>
    <col min="10764" max="10764" width="11.109375" style="3" customWidth="1"/>
    <col min="10765" max="10765" width="8.6640625" style="3"/>
    <col min="10766" max="10766" width="40.44140625" style="3" customWidth="1"/>
    <col min="10767" max="11007" width="8.6640625" style="3"/>
    <col min="11008" max="11008" width="6.88671875" style="3" customWidth="1"/>
    <col min="11009" max="11009" width="24.88671875" style="3" customWidth="1"/>
    <col min="11010" max="11010" width="17.88671875" style="3" customWidth="1"/>
    <col min="11011" max="11011" width="11.109375" style="3" customWidth="1"/>
    <col min="11012" max="11012" width="11" style="3" customWidth="1"/>
    <col min="11013" max="11013" width="9.5546875" style="3" customWidth="1"/>
    <col min="11014" max="11014" width="11.44140625" style="3" customWidth="1"/>
    <col min="11015" max="11015" width="17.33203125" style="3" customWidth="1"/>
    <col min="11016" max="11016" width="11.5546875" style="3" customWidth="1"/>
    <col min="11017" max="11017" width="12.33203125" style="3" customWidth="1"/>
    <col min="11018" max="11018" width="12.88671875" style="3" customWidth="1"/>
    <col min="11019" max="11019" width="11.44140625" style="3" customWidth="1"/>
    <col min="11020" max="11020" width="11.109375" style="3" customWidth="1"/>
    <col min="11021" max="11021" width="8.6640625" style="3"/>
    <col min="11022" max="11022" width="40.44140625" style="3" customWidth="1"/>
    <col min="11023" max="11263" width="8.6640625" style="3"/>
    <col min="11264" max="11264" width="6.88671875" style="3" customWidth="1"/>
    <col min="11265" max="11265" width="24.88671875" style="3" customWidth="1"/>
    <col min="11266" max="11266" width="17.88671875" style="3" customWidth="1"/>
    <col min="11267" max="11267" width="11.109375" style="3" customWidth="1"/>
    <col min="11268" max="11268" width="11" style="3" customWidth="1"/>
    <col min="11269" max="11269" width="9.5546875" style="3" customWidth="1"/>
    <col min="11270" max="11270" width="11.44140625" style="3" customWidth="1"/>
    <col min="11271" max="11271" width="17.33203125" style="3" customWidth="1"/>
    <col min="11272" max="11272" width="11.5546875" style="3" customWidth="1"/>
    <col min="11273" max="11273" width="12.33203125" style="3" customWidth="1"/>
    <col min="11274" max="11274" width="12.88671875" style="3" customWidth="1"/>
    <col min="11275" max="11275" width="11.44140625" style="3" customWidth="1"/>
    <col min="11276" max="11276" width="11.109375" style="3" customWidth="1"/>
    <col min="11277" max="11277" width="8.6640625" style="3"/>
    <col min="11278" max="11278" width="40.44140625" style="3" customWidth="1"/>
    <col min="11279" max="11519" width="8.6640625" style="3"/>
    <col min="11520" max="11520" width="6.88671875" style="3" customWidth="1"/>
    <col min="11521" max="11521" width="24.88671875" style="3" customWidth="1"/>
    <col min="11522" max="11522" width="17.88671875" style="3" customWidth="1"/>
    <col min="11523" max="11523" width="11.109375" style="3" customWidth="1"/>
    <col min="11524" max="11524" width="11" style="3" customWidth="1"/>
    <col min="11525" max="11525" width="9.5546875" style="3" customWidth="1"/>
    <col min="11526" max="11526" width="11.44140625" style="3" customWidth="1"/>
    <col min="11527" max="11527" width="17.33203125" style="3" customWidth="1"/>
    <col min="11528" max="11528" width="11.5546875" style="3" customWidth="1"/>
    <col min="11529" max="11529" width="12.33203125" style="3" customWidth="1"/>
    <col min="11530" max="11530" width="12.88671875" style="3" customWidth="1"/>
    <col min="11531" max="11531" width="11.44140625" style="3" customWidth="1"/>
    <col min="11532" max="11532" width="11.109375" style="3" customWidth="1"/>
    <col min="11533" max="11533" width="8.6640625" style="3"/>
    <col min="11534" max="11534" width="40.44140625" style="3" customWidth="1"/>
    <col min="11535" max="11775" width="8.6640625" style="3"/>
    <col min="11776" max="11776" width="6.88671875" style="3" customWidth="1"/>
    <col min="11777" max="11777" width="24.88671875" style="3" customWidth="1"/>
    <col min="11778" max="11778" width="17.88671875" style="3" customWidth="1"/>
    <col min="11779" max="11779" width="11.109375" style="3" customWidth="1"/>
    <col min="11780" max="11780" width="11" style="3" customWidth="1"/>
    <col min="11781" max="11781" width="9.5546875" style="3" customWidth="1"/>
    <col min="11782" max="11782" width="11.44140625" style="3" customWidth="1"/>
    <col min="11783" max="11783" width="17.33203125" style="3" customWidth="1"/>
    <col min="11784" max="11784" width="11.5546875" style="3" customWidth="1"/>
    <col min="11785" max="11785" width="12.33203125" style="3" customWidth="1"/>
    <col min="11786" max="11786" width="12.88671875" style="3" customWidth="1"/>
    <col min="11787" max="11787" width="11.44140625" style="3" customWidth="1"/>
    <col min="11788" max="11788" width="11.109375" style="3" customWidth="1"/>
    <col min="11789" max="11789" width="8.6640625" style="3"/>
    <col min="11790" max="11790" width="40.44140625" style="3" customWidth="1"/>
    <col min="11791" max="12031" width="8.6640625" style="3"/>
    <col min="12032" max="12032" width="6.88671875" style="3" customWidth="1"/>
    <col min="12033" max="12033" width="24.88671875" style="3" customWidth="1"/>
    <col min="12034" max="12034" width="17.88671875" style="3" customWidth="1"/>
    <col min="12035" max="12035" width="11.109375" style="3" customWidth="1"/>
    <col min="12036" max="12036" width="11" style="3" customWidth="1"/>
    <col min="12037" max="12037" width="9.5546875" style="3" customWidth="1"/>
    <col min="12038" max="12038" width="11.44140625" style="3" customWidth="1"/>
    <col min="12039" max="12039" width="17.33203125" style="3" customWidth="1"/>
    <col min="12040" max="12040" width="11.5546875" style="3" customWidth="1"/>
    <col min="12041" max="12041" width="12.33203125" style="3" customWidth="1"/>
    <col min="12042" max="12042" width="12.88671875" style="3" customWidth="1"/>
    <col min="12043" max="12043" width="11.44140625" style="3" customWidth="1"/>
    <col min="12044" max="12044" width="11.109375" style="3" customWidth="1"/>
    <col min="12045" max="12045" width="8.6640625" style="3"/>
    <col min="12046" max="12046" width="40.44140625" style="3" customWidth="1"/>
    <col min="12047" max="12287" width="8.6640625" style="3"/>
    <col min="12288" max="12288" width="6.88671875" style="3" customWidth="1"/>
    <col min="12289" max="12289" width="24.88671875" style="3" customWidth="1"/>
    <col min="12290" max="12290" width="17.88671875" style="3" customWidth="1"/>
    <col min="12291" max="12291" width="11.109375" style="3" customWidth="1"/>
    <col min="12292" max="12292" width="11" style="3" customWidth="1"/>
    <col min="12293" max="12293" width="9.5546875" style="3" customWidth="1"/>
    <col min="12294" max="12294" width="11.44140625" style="3" customWidth="1"/>
    <col min="12295" max="12295" width="17.33203125" style="3" customWidth="1"/>
    <col min="12296" max="12296" width="11.5546875" style="3" customWidth="1"/>
    <col min="12297" max="12297" width="12.33203125" style="3" customWidth="1"/>
    <col min="12298" max="12298" width="12.88671875" style="3" customWidth="1"/>
    <col min="12299" max="12299" width="11.44140625" style="3" customWidth="1"/>
    <col min="12300" max="12300" width="11.109375" style="3" customWidth="1"/>
    <col min="12301" max="12301" width="8.6640625" style="3"/>
    <col min="12302" max="12302" width="40.44140625" style="3" customWidth="1"/>
    <col min="12303" max="12543" width="8.6640625" style="3"/>
    <col min="12544" max="12544" width="6.88671875" style="3" customWidth="1"/>
    <col min="12545" max="12545" width="24.88671875" style="3" customWidth="1"/>
    <col min="12546" max="12546" width="17.88671875" style="3" customWidth="1"/>
    <col min="12547" max="12547" width="11.109375" style="3" customWidth="1"/>
    <col min="12548" max="12548" width="11" style="3" customWidth="1"/>
    <col min="12549" max="12549" width="9.5546875" style="3" customWidth="1"/>
    <col min="12550" max="12550" width="11.44140625" style="3" customWidth="1"/>
    <col min="12551" max="12551" width="17.33203125" style="3" customWidth="1"/>
    <col min="12552" max="12552" width="11.5546875" style="3" customWidth="1"/>
    <col min="12553" max="12553" width="12.33203125" style="3" customWidth="1"/>
    <col min="12554" max="12554" width="12.88671875" style="3" customWidth="1"/>
    <col min="12555" max="12555" width="11.44140625" style="3" customWidth="1"/>
    <col min="12556" max="12556" width="11.109375" style="3" customWidth="1"/>
    <col min="12557" max="12557" width="8.6640625" style="3"/>
    <col min="12558" max="12558" width="40.44140625" style="3" customWidth="1"/>
    <col min="12559" max="12799" width="8.6640625" style="3"/>
    <col min="12800" max="12800" width="6.88671875" style="3" customWidth="1"/>
    <col min="12801" max="12801" width="24.88671875" style="3" customWidth="1"/>
    <col min="12802" max="12802" width="17.88671875" style="3" customWidth="1"/>
    <col min="12803" max="12803" width="11.109375" style="3" customWidth="1"/>
    <col min="12804" max="12804" width="11" style="3" customWidth="1"/>
    <col min="12805" max="12805" width="9.5546875" style="3" customWidth="1"/>
    <col min="12806" max="12806" width="11.44140625" style="3" customWidth="1"/>
    <col min="12807" max="12807" width="17.33203125" style="3" customWidth="1"/>
    <col min="12808" max="12808" width="11.5546875" style="3" customWidth="1"/>
    <col min="12809" max="12809" width="12.33203125" style="3" customWidth="1"/>
    <col min="12810" max="12810" width="12.88671875" style="3" customWidth="1"/>
    <col min="12811" max="12811" width="11.44140625" style="3" customWidth="1"/>
    <col min="12812" max="12812" width="11.109375" style="3" customWidth="1"/>
    <col min="12813" max="12813" width="8.6640625" style="3"/>
    <col min="12814" max="12814" width="40.44140625" style="3" customWidth="1"/>
    <col min="12815" max="13055" width="8.6640625" style="3"/>
    <col min="13056" max="13056" width="6.88671875" style="3" customWidth="1"/>
    <col min="13057" max="13057" width="24.88671875" style="3" customWidth="1"/>
    <col min="13058" max="13058" width="17.88671875" style="3" customWidth="1"/>
    <col min="13059" max="13059" width="11.109375" style="3" customWidth="1"/>
    <col min="13060" max="13060" width="11" style="3" customWidth="1"/>
    <col min="13061" max="13061" width="9.5546875" style="3" customWidth="1"/>
    <col min="13062" max="13062" width="11.44140625" style="3" customWidth="1"/>
    <col min="13063" max="13063" width="17.33203125" style="3" customWidth="1"/>
    <col min="13064" max="13064" width="11.5546875" style="3" customWidth="1"/>
    <col min="13065" max="13065" width="12.33203125" style="3" customWidth="1"/>
    <col min="13066" max="13066" width="12.88671875" style="3" customWidth="1"/>
    <col min="13067" max="13067" width="11.44140625" style="3" customWidth="1"/>
    <col min="13068" max="13068" width="11.109375" style="3" customWidth="1"/>
    <col min="13069" max="13069" width="8.6640625" style="3"/>
    <col min="13070" max="13070" width="40.44140625" style="3" customWidth="1"/>
    <col min="13071" max="13311" width="8.6640625" style="3"/>
    <col min="13312" max="13312" width="6.88671875" style="3" customWidth="1"/>
    <col min="13313" max="13313" width="24.88671875" style="3" customWidth="1"/>
    <col min="13314" max="13314" width="17.88671875" style="3" customWidth="1"/>
    <col min="13315" max="13315" width="11.109375" style="3" customWidth="1"/>
    <col min="13316" max="13316" width="11" style="3" customWidth="1"/>
    <col min="13317" max="13317" width="9.5546875" style="3" customWidth="1"/>
    <col min="13318" max="13318" width="11.44140625" style="3" customWidth="1"/>
    <col min="13319" max="13319" width="17.33203125" style="3" customWidth="1"/>
    <col min="13320" max="13320" width="11.5546875" style="3" customWidth="1"/>
    <col min="13321" max="13321" width="12.33203125" style="3" customWidth="1"/>
    <col min="13322" max="13322" width="12.88671875" style="3" customWidth="1"/>
    <col min="13323" max="13323" width="11.44140625" style="3" customWidth="1"/>
    <col min="13324" max="13324" width="11.109375" style="3" customWidth="1"/>
    <col min="13325" max="13325" width="8.6640625" style="3"/>
    <col min="13326" max="13326" width="40.44140625" style="3" customWidth="1"/>
    <col min="13327" max="13567" width="8.6640625" style="3"/>
    <col min="13568" max="13568" width="6.88671875" style="3" customWidth="1"/>
    <col min="13569" max="13569" width="24.88671875" style="3" customWidth="1"/>
    <col min="13570" max="13570" width="17.88671875" style="3" customWidth="1"/>
    <col min="13571" max="13571" width="11.109375" style="3" customWidth="1"/>
    <col min="13572" max="13572" width="11" style="3" customWidth="1"/>
    <col min="13573" max="13573" width="9.5546875" style="3" customWidth="1"/>
    <col min="13574" max="13574" width="11.44140625" style="3" customWidth="1"/>
    <col min="13575" max="13575" width="17.33203125" style="3" customWidth="1"/>
    <col min="13576" max="13576" width="11.5546875" style="3" customWidth="1"/>
    <col min="13577" max="13577" width="12.33203125" style="3" customWidth="1"/>
    <col min="13578" max="13578" width="12.88671875" style="3" customWidth="1"/>
    <col min="13579" max="13579" width="11.44140625" style="3" customWidth="1"/>
    <col min="13580" max="13580" width="11.109375" style="3" customWidth="1"/>
    <col min="13581" max="13581" width="8.6640625" style="3"/>
    <col min="13582" max="13582" width="40.44140625" style="3" customWidth="1"/>
    <col min="13583" max="13823" width="8.6640625" style="3"/>
    <col min="13824" max="13824" width="6.88671875" style="3" customWidth="1"/>
    <col min="13825" max="13825" width="24.88671875" style="3" customWidth="1"/>
    <col min="13826" max="13826" width="17.88671875" style="3" customWidth="1"/>
    <col min="13827" max="13827" width="11.109375" style="3" customWidth="1"/>
    <col min="13828" max="13828" width="11" style="3" customWidth="1"/>
    <col min="13829" max="13829" width="9.5546875" style="3" customWidth="1"/>
    <col min="13830" max="13830" width="11.44140625" style="3" customWidth="1"/>
    <col min="13831" max="13831" width="17.33203125" style="3" customWidth="1"/>
    <col min="13832" max="13832" width="11.5546875" style="3" customWidth="1"/>
    <col min="13833" max="13833" width="12.33203125" style="3" customWidth="1"/>
    <col min="13834" max="13834" width="12.88671875" style="3" customWidth="1"/>
    <col min="13835" max="13835" width="11.44140625" style="3" customWidth="1"/>
    <col min="13836" max="13836" width="11.109375" style="3" customWidth="1"/>
    <col min="13837" max="13837" width="8.6640625" style="3"/>
    <col min="13838" max="13838" width="40.44140625" style="3" customWidth="1"/>
    <col min="13839" max="14079" width="8.6640625" style="3"/>
    <col min="14080" max="14080" width="6.88671875" style="3" customWidth="1"/>
    <col min="14081" max="14081" width="24.88671875" style="3" customWidth="1"/>
    <col min="14082" max="14082" width="17.88671875" style="3" customWidth="1"/>
    <col min="14083" max="14083" width="11.109375" style="3" customWidth="1"/>
    <col min="14084" max="14084" width="11" style="3" customWidth="1"/>
    <col min="14085" max="14085" width="9.5546875" style="3" customWidth="1"/>
    <col min="14086" max="14086" width="11.44140625" style="3" customWidth="1"/>
    <col min="14087" max="14087" width="17.33203125" style="3" customWidth="1"/>
    <col min="14088" max="14088" width="11.5546875" style="3" customWidth="1"/>
    <col min="14089" max="14089" width="12.33203125" style="3" customWidth="1"/>
    <col min="14090" max="14090" width="12.88671875" style="3" customWidth="1"/>
    <col min="14091" max="14091" width="11.44140625" style="3" customWidth="1"/>
    <col min="14092" max="14092" width="11.109375" style="3" customWidth="1"/>
    <col min="14093" max="14093" width="8.6640625" style="3"/>
    <col min="14094" max="14094" width="40.44140625" style="3" customWidth="1"/>
    <col min="14095" max="14335" width="8.6640625" style="3"/>
    <col min="14336" max="14336" width="6.88671875" style="3" customWidth="1"/>
    <col min="14337" max="14337" width="24.88671875" style="3" customWidth="1"/>
    <col min="14338" max="14338" width="17.88671875" style="3" customWidth="1"/>
    <col min="14339" max="14339" width="11.109375" style="3" customWidth="1"/>
    <col min="14340" max="14340" width="11" style="3" customWidth="1"/>
    <col min="14341" max="14341" width="9.5546875" style="3" customWidth="1"/>
    <col min="14342" max="14342" width="11.44140625" style="3" customWidth="1"/>
    <col min="14343" max="14343" width="17.33203125" style="3" customWidth="1"/>
    <col min="14344" max="14344" width="11.5546875" style="3" customWidth="1"/>
    <col min="14345" max="14345" width="12.33203125" style="3" customWidth="1"/>
    <col min="14346" max="14346" width="12.88671875" style="3" customWidth="1"/>
    <col min="14347" max="14347" width="11.44140625" style="3" customWidth="1"/>
    <col min="14348" max="14348" width="11.109375" style="3" customWidth="1"/>
    <col min="14349" max="14349" width="8.6640625" style="3"/>
    <col min="14350" max="14350" width="40.44140625" style="3" customWidth="1"/>
    <col min="14351" max="14591" width="8.6640625" style="3"/>
    <col min="14592" max="14592" width="6.88671875" style="3" customWidth="1"/>
    <col min="14593" max="14593" width="24.88671875" style="3" customWidth="1"/>
    <col min="14594" max="14594" width="17.88671875" style="3" customWidth="1"/>
    <col min="14595" max="14595" width="11.109375" style="3" customWidth="1"/>
    <col min="14596" max="14596" width="11" style="3" customWidth="1"/>
    <col min="14597" max="14597" width="9.5546875" style="3" customWidth="1"/>
    <col min="14598" max="14598" width="11.44140625" style="3" customWidth="1"/>
    <col min="14599" max="14599" width="17.33203125" style="3" customWidth="1"/>
    <col min="14600" max="14600" width="11.5546875" style="3" customWidth="1"/>
    <col min="14601" max="14601" width="12.33203125" style="3" customWidth="1"/>
    <col min="14602" max="14602" width="12.88671875" style="3" customWidth="1"/>
    <col min="14603" max="14603" width="11.44140625" style="3" customWidth="1"/>
    <col min="14604" max="14604" width="11.109375" style="3" customWidth="1"/>
    <col min="14605" max="14605" width="8.6640625" style="3"/>
    <col min="14606" max="14606" width="40.44140625" style="3" customWidth="1"/>
    <col min="14607" max="14847" width="8.6640625" style="3"/>
    <col min="14848" max="14848" width="6.88671875" style="3" customWidth="1"/>
    <col min="14849" max="14849" width="24.88671875" style="3" customWidth="1"/>
    <col min="14850" max="14850" width="17.88671875" style="3" customWidth="1"/>
    <col min="14851" max="14851" width="11.109375" style="3" customWidth="1"/>
    <col min="14852" max="14852" width="11" style="3" customWidth="1"/>
    <col min="14853" max="14853" width="9.5546875" style="3" customWidth="1"/>
    <col min="14854" max="14854" width="11.44140625" style="3" customWidth="1"/>
    <col min="14855" max="14855" width="17.33203125" style="3" customWidth="1"/>
    <col min="14856" max="14856" width="11.5546875" style="3" customWidth="1"/>
    <col min="14857" max="14857" width="12.33203125" style="3" customWidth="1"/>
    <col min="14858" max="14858" width="12.88671875" style="3" customWidth="1"/>
    <col min="14859" max="14859" width="11.44140625" style="3" customWidth="1"/>
    <col min="14860" max="14860" width="11.109375" style="3" customWidth="1"/>
    <col min="14861" max="14861" width="8.6640625" style="3"/>
    <col min="14862" max="14862" width="40.44140625" style="3" customWidth="1"/>
    <col min="14863" max="15103" width="8.6640625" style="3"/>
    <col min="15104" max="15104" width="6.88671875" style="3" customWidth="1"/>
    <col min="15105" max="15105" width="24.88671875" style="3" customWidth="1"/>
    <col min="15106" max="15106" width="17.88671875" style="3" customWidth="1"/>
    <col min="15107" max="15107" width="11.109375" style="3" customWidth="1"/>
    <col min="15108" max="15108" width="11" style="3" customWidth="1"/>
    <col min="15109" max="15109" width="9.5546875" style="3" customWidth="1"/>
    <col min="15110" max="15110" width="11.44140625" style="3" customWidth="1"/>
    <col min="15111" max="15111" width="17.33203125" style="3" customWidth="1"/>
    <col min="15112" max="15112" width="11.5546875" style="3" customWidth="1"/>
    <col min="15113" max="15113" width="12.33203125" style="3" customWidth="1"/>
    <col min="15114" max="15114" width="12.88671875" style="3" customWidth="1"/>
    <col min="15115" max="15115" width="11.44140625" style="3" customWidth="1"/>
    <col min="15116" max="15116" width="11.109375" style="3" customWidth="1"/>
    <col min="15117" max="15117" width="8.6640625" style="3"/>
    <col min="15118" max="15118" width="40.44140625" style="3" customWidth="1"/>
    <col min="15119" max="15359" width="8.6640625" style="3"/>
    <col min="15360" max="15360" width="6.88671875" style="3" customWidth="1"/>
    <col min="15361" max="15361" width="24.88671875" style="3" customWidth="1"/>
    <col min="15362" max="15362" width="17.88671875" style="3" customWidth="1"/>
    <col min="15363" max="15363" width="11.109375" style="3" customWidth="1"/>
    <col min="15364" max="15364" width="11" style="3" customWidth="1"/>
    <col min="15365" max="15365" width="9.5546875" style="3" customWidth="1"/>
    <col min="15366" max="15366" width="11.44140625" style="3" customWidth="1"/>
    <col min="15367" max="15367" width="17.33203125" style="3" customWidth="1"/>
    <col min="15368" max="15368" width="11.5546875" style="3" customWidth="1"/>
    <col min="15369" max="15369" width="12.33203125" style="3" customWidth="1"/>
    <col min="15370" max="15370" width="12.88671875" style="3" customWidth="1"/>
    <col min="15371" max="15371" width="11.44140625" style="3" customWidth="1"/>
    <col min="15372" max="15372" width="11.109375" style="3" customWidth="1"/>
    <col min="15373" max="15373" width="8.6640625" style="3"/>
    <col min="15374" max="15374" width="40.44140625" style="3" customWidth="1"/>
    <col min="15375" max="15615" width="8.6640625" style="3"/>
    <col min="15616" max="15616" width="6.88671875" style="3" customWidth="1"/>
    <col min="15617" max="15617" width="24.88671875" style="3" customWidth="1"/>
    <col min="15618" max="15618" width="17.88671875" style="3" customWidth="1"/>
    <col min="15619" max="15619" width="11.109375" style="3" customWidth="1"/>
    <col min="15620" max="15620" width="11" style="3" customWidth="1"/>
    <col min="15621" max="15621" width="9.5546875" style="3" customWidth="1"/>
    <col min="15622" max="15622" width="11.44140625" style="3" customWidth="1"/>
    <col min="15623" max="15623" width="17.33203125" style="3" customWidth="1"/>
    <col min="15624" max="15624" width="11.5546875" style="3" customWidth="1"/>
    <col min="15625" max="15625" width="12.33203125" style="3" customWidth="1"/>
    <col min="15626" max="15626" width="12.88671875" style="3" customWidth="1"/>
    <col min="15627" max="15627" width="11.44140625" style="3" customWidth="1"/>
    <col min="15628" max="15628" width="11.109375" style="3" customWidth="1"/>
    <col min="15629" max="15629" width="8.6640625" style="3"/>
    <col min="15630" max="15630" width="40.44140625" style="3" customWidth="1"/>
    <col min="15631" max="15871" width="8.6640625" style="3"/>
    <col min="15872" max="15872" width="6.88671875" style="3" customWidth="1"/>
    <col min="15873" max="15873" width="24.88671875" style="3" customWidth="1"/>
    <col min="15874" max="15874" width="17.88671875" style="3" customWidth="1"/>
    <col min="15875" max="15875" width="11.109375" style="3" customWidth="1"/>
    <col min="15876" max="15876" width="11" style="3" customWidth="1"/>
    <col min="15877" max="15877" width="9.5546875" style="3" customWidth="1"/>
    <col min="15878" max="15878" width="11.44140625" style="3" customWidth="1"/>
    <col min="15879" max="15879" width="17.33203125" style="3" customWidth="1"/>
    <col min="15880" max="15880" width="11.5546875" style="3" customWidth="1"/>
    <col min="15881" max="15881" width="12.33203125" style="3" customWidth="1"/>
    <col min="15882" max="15882" width="12.88671875" style="3" customWidth="1"/>
    <col min="15883" max="15883" width="11.44140625" style="3" customWidth="1"/>
    <col min="15884" max="15884" width="11.109375" style="3" customWidth="1"/>
    <col min="15885" max="15885" width="8.6640625" style="3"/>
    <col min="15886" max="15886" width="40.44140625" style="3" customWidth="1"/>
    <col min="15887" max="16127" width="8.6640625" style="3"/>
    <col min="16128" max="16128" width="6.88671875" style="3" customWidth="1"/>
    <col min="16129" max="16129" width="24.88671875" style="3" customWidth="1"/>
    <col min="16130" max="16130" width="17.88671875" style="3" customWidth="1"/>
    <col min="16131" max="16131" width="11.109375" style="3" customWidth="1"/>
    <col min="16132" max="16132" width="11" style="3" customWidth="1"/>
    <col min="16133" max="16133" width="9.5546875" style="3" customWidth="1"/>
    <col min="16134" max="16134" width="11.44140625" style="3" customWidth="1"/>
    <col min="16135" max="16135" width="17.33203125" style="3" customWidth="1"/>
    <col min="16136" max="16136" width="11.5546875" style="3" customWidth="1"/>
    <col min="16137" max="16137" width="12.33203125" style="3" customWidth="1"/>
    <col min="16138" max="16138" width="12.88671875" style="3" customWidth="1"/>
    <col min="16139" max="16139" width="11.44140625" style="3" customWidth="1"/>
    <col min="16140" max="16140" width="11.109375" style="3" customWidth="1"/>
    <col min="16141" max="16141" width="8.6640625" style="3"/>
    <col min="16142" max="16142" width="40.44140625" style="3" customWidth="1"/>
    <col min="16143" max="16384" width="8.6640625" style="3"/>
  </cols>
  <sheetData>
    <row r="1" spans="1:13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 t="s">
        <v>156</v>
      </c>
      <c r="M1" s="7"/>
    </row>
    <row r="2" spans="1:13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 t="s">
        <v>326</v>
      </c>
      <c r="M2" s="7"/>
    </row>
    <row r="3" spans="1:13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 t="s">
        <v>132</v>
      </c>
      <c r="M3" s="7"/>
    </row>
    <row r="4" spans="1:13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 t="s">
        <v>215</v>
      </c>
      <c r="M4" s="7"/>
    </row>
    <row r="5" spans="1:13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 t="s">
        <v>210</v>
      </c>
      <c r="M5" s="7"/>
    </row>
    <row r="6" spans="1:13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33.75" customHeight="1" x14ac:dyDescent="0.25">
      <c r="A7" s="160" t="s">
        <v>327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</row>
    <row r="8" spans="1:13" ht="14.85" customHeight="1" x14ac:dyDescent="0.25">
      <c r="A8" s="161" t="s">
        <v>119</v>
      </c>
      <c r="B8" s="161" t="s">
        <v>120</v>
      </c>
      <c r="C8" s="161" t="s">
        <v>121</v>
      </c>
      <c r="D8" s="161"/>
      <c r="E8" s="161"/>
      <c r="F8" s="161"/>
      <c r="G8" s="161"/>
      <c r="H8" s="161"/>
      <c r="I8" s="161"/>
      <c r="J8" s="161"/>
      <c r="K8" s="161"/>
      <c r="L8" s="161"/>
      <c r="M8" s="161"/>
    </row>
    <row r="9" spans="1:13" ht="27" customHeight="1" x14ac:dyDescent="0.25">
      <c r="A9" s="161"/>
      <c r="B9" s="161"/>
      <c r="C9" s="161" t="s">
        <v>122</v>
      </c>
      <c r="D9" s="161"/>
      <c r="E9" s="161"/>
      <c r="F9" s="161"/>
      <c r="G9" s="161"/>
      <c r="H9" s="161"/>
      <c r="I9" s="161"/>
      <c r="J9" s="161"/>
      <c r="K9" s="161"/>
      <c r="L9" s="161"/>
      <c r="M9" s="161"/>
    </row>
    <row r="10" spans="1:13" ht="22.95" customHeight="1" x14ac:dyDescent="0.25">
      <c r="A10" s="161"/>
      <c r="B10" s="161"/>
      <c r="C10" s="161" t="s">
        <v>202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</row>
    <row r="11" spans="1:13" ht="23.4" customHeight="1" x14ac:dyDescent="0.25">
      <c r="A11" s="161"/>
      <c r="B11" s="161"/>
      <c r="C11" s="161" t="s">
        <v>328</v>
      </c>
      <c r="D11" s="161"/>
      <c r="E11" s="161"/>
      <c r="F11" s="161"/>
      <c r="G11" s="161"/>
      <c r="H11" s="161"/>
      <c r="I11" s="161"/>
      <c r="J11" s="161"/>
      <c r="K11" s="161"/>
      <c r="L11" s="161"/>
      <c r="M11" s="161"/>
    </row>
    <row r="12" spans="1:13" s="26" customFormat="1" ht="36" customHeight="1" x14ac:dyDescent="0.25">
      <c r="A12" s="161"/>
      <c r="B12" s="161"/>
      <c r="C12" s="29" t="s">
        <v>231</v>
      </c>
      <c r="D12" s="29" t="s">
        <v>235</v>
      </c>
      <c r="E12" s="29" t="s">
        <v>298</v>
      </c>
      <c r="F12" s="29" t="s">
        <v>299</v>
      </c>
      <c r="G12" s="29" t="s">
        <v>253</v>
      </c>
      <c r="H12" s="29" t="s">
        <v>257</v>
      </c>
      <c r="I12" s="29" t="s">
        <v>300</v>
      </c>
      <c r="J12" s="29" t="s">
        <v>301</v>
      </c>
      <c r="K12" s="29" t="s">
        <v>281</v>
      </c>
      <c r="L12" s="29" t="s">
        <v>302</v>
      </c>
      <c r="M12" s="29" t="s">
        <v>292</v>
      </c>
    </row>
    <row r="13" spans="1:13" ht="14.4" customHeight="1" x14ac:dyDescent="0.25">
      <c r="A13" s="80">
        <v>1</v>
      </c>
      <c r="B13" s="80">
        <v>2</v>
      </c>
      <c r="C13" s="80">
        <v>3</v>
      </c>
      <c r="D13" s="80">
        <v>4</v>
      </c>
      <c r="E13" s="80">
        <v>5</v>
      </c>
      <c r="F13" s="80">
        <v>6</v>
      </c>
      <c r="G13" s="80">
        <v>7</v>
      </c>
      <c r="H13" s="80">
        <v>8</v>
      </c>
      <c r="I13" s="80">
        <v>9</v>
      </c>
      <c r="J13" s="80">
        <v>10</v>
      </c>
      <c r="K13" s="80">
        <v>11</v>
      </c>
      <c r="L13" s="80">
        <v>12</v>
      </c>
      <c r="M13" s="80">
        <v>13</v>
      </c>
    </row>
    <row r="14" spans="1:13" ht="16.2" customHeight="1" x14ac:dyDescent="0.25">
      <c r="A14" s="35" t="s">
        <v>0</v>
      </c>
      <c r="B14" s="36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x14ac:dyDescent="0.25">
      <c r="A15" s="9">
        <v>1</v>
      </c>
      <c r="B15" s="33" t="s">
        <v>1</v>
      </c>
      <c r="C15" s="14">
        <v>1</v>
      </c>
      <c r="D15" s="14">
        <v>1</v>
      </c>
      <c r="E15" s="14"/>
      <c r="F15" s="14"/>
      <c r="G15" s="14">
        <v>1</v>
      </c>
      <c r="H15" s="14"/>
      <c r="I15" s="14">
        <v>1</v>
      </c>
      <c r="J15" s="14"/>
      <c r="K15" s="14">
        <v>1</v>
      </c>
      <c r="L15" s="14"/>
      <c r="M15" s="14"/>
    </row>
    <row r="16" spans="1:13" x14ac:dyDescent="0.25">
      <c r="A16" s="9">
        <v>2</v>
      </c>
      <c r="B16" s="33" t="s">
        <v>2</v>
      </c>
      <c r="C16" s="14"/>
      <c r="D16" s="14">
        <v>1</v>
      </c>
      <c r="E16" s="14"/>
      <c r="F16" s="14"/>
      <c r="G16" s="14"/>
      <c r="H16" s="14"/>
      <c r="I16" s="14"/>
      <c r="J16" s="14"/>
      <c r="K16" s="14"/>
      <c r="L16" s="14"/>
      <c r="M16" s="14"/>
    </row>
    <row r="17" spans="1:13" x14ac:dyDescent="0.25">
      <c r="A17" s="9">
        <v>3</v>
      </c>
      <c r="B17" s="33" t="s">
        <v>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x14ac:dyDescent="0.25">
      <c r="A18" s="9">
        <v>4</v>
      </c>
      <c r="B18" s="33" t="s">
        <v>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>
        <v>1</v>
      </c>
    </row>
    <row r="19" spans="1:13" x14ac:dyDescent="0.25">
      <c r="A19" s="9">
        <v>5</v>
      </c>
      <c r="B19" s="33" t="s">
        <v>5</v>
      </c>
      <c r="C19" s="14"/>
      <c r="D19" s="14">
        <v>1</v>
      </c>
      <c r="E19" s="14">
        <v>1</v>
      </c>
      <c r="F19" s="14"/>
      <c r="G19" s="14">
        <v>1</v>
      </c>
      <c r="H19" s="14"/>
      <c r="I19" s="14"/>
      <c r="J19" s="14">
        <v>1</v>
      </c>
      <c r="K19" s="14"/>
      <c r="L19" s="14"/>
      <c r="M19" s="14"/>
    </row>
    <row r="20" spans="1:13" x14ac:dyDescent="0.25">
      <c r="A20" s="9">
        <v>6</v>
      </c>
      <c r="B20" s="33" t="s">
        <v>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x14ac:dyDescent="0.25">
      <c r="A21" s="9">
        <v>7</v>
      </c>
      <c r="B21" s="33" t="s">
        <v>7</v>
      </c>
      <c r="C21" s="14"/>
      <c r="D21" s="14"/>
      <c r="E21" s="14"/>
      <c r="F21" s="14">
        <v>1</v>
      </c>
      <c r="G21" s="14"/>
      <c r="H21" s="14"/>
      <c r="I21" s="14"/>
      <c r="J21" s="14"/>
      <c r="K21" s="14"/>
      <c r="L21" s="14">
        <v>1</v>
      </c>
      <c r="M21" s="14"/>
    </row>
    <row r="22" spans="1:13" x14ac:dyDescent="0.25">
      <c r="A22" s="9">
        <v>8</v>
      </c>
      <c r="B22" s="33" t="s">
        <v>8</v>
      </c>
      <c r="C22" s="14">
        <v>1</v>
      </c>
      <c r="D22" s="14"/>
      <c r="E22" s="14">
        <v>1</v>
      </c>
      <c r="F22" s="14"/>
      <c r="G22" s="14"/>
      <c r="H22" s="14">
        <v>1</v>
      </c>
      <c r="I22" s="14"/>
      <c r="J22" s="14"/>
      <c r="K22" s="14">
        <v>1</v>
      </c>
      <c r="L22" s="14"/>
      <c r="M22" s="14">
        <v>1</v>
      </c>
    </row>
    <row r="23" spans="1:13" x14ac:dyDescent="0.25">
      <c r="A23" s="9">
        <v>9</v>
      </c>
      <c r="B23" s="33" t="s">
        <v>9</v>
      </c>
      <c r="C23" s="14">
        <v>1</v>
      </c>
      <c r="D23" s="14">
        <v>1</v>
      </c>
      <c r="E23" s="14">
        <v>1</v>
      </c>
      <c r="F23" s="14">
        <v>1</v>
      </c>
      <c r="G23" s="14">
        <v>1</v>
      </c>
      <c r="H23" s="14">
        <v>1</v>
      </c>
      <c r="I23" s="14">
        <v>1</v>
      </c>
      <c r="J23" s="14">
        <v>1</v>
      </c>
      <c r="K23" s="14">
        <v>1</v>
      </c>
      <c r="L23" s="14">
        <v>2</v>
      </c>
      <c r="M23" s="14">
        <v>1</v>
      </c>
    </row>
    <row r="24" spans="1:13" x14ac:dyDescent="0.25">
      <c r="A24" s="9">
        <v>10</v>
      </c>
      <c r="B24" s="33" t="s">
        <v>10</v>
      </c>
      <c r="C24" s="14">
        <v>1</v>
      </c>
      <c r="D24" s="14"/>
      <c r="E24" s="14">
        <v>1</v>
      </c>
      <c r="F24" s="14"/>
      <c r="G24" s="14">
        <v>1</v>
      </c>
      <c r="H24" s="14"/>
      <c r="I24" s="14">
        <v>1</v>
      </c>
      <c r="J24" s="14"/>
      <c r="K24" s="14">
        <v>1</v>
      </c>
      <c r="L24" s="14"/>
      <c r="M24" s="14">
        <v>1</v>
      </c>
    </row>
    <row r="25" spans="1:13" ht="26.4" x14ac:dyDescent="0.25">
      <c r="A25" s="9">
        <v>11</v>
      </c>
      <c r="B25" s="33" t="s">
        <v>11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15.6" customHeight="1" x14ac:dyDescent="0.25">
      <c r="A26" s="9">
        <v>12</v>
      </c>
      <c r="B26" s="33" t="s">
        <v>12</v>
      </c>
      <c r="C26" s="14"/>
      <c r="D26" s="14"/>
      <c r="E26" s="14"/>
      <c r="F26" s="14"/>
      <c r="G26" s="14">
        <v>1</v>
      </c>
      <c r="H26" s="14"/>
      <c r="I26" s="14"/>
      <c r="J26" s="14"/>
      <c r="K26" s="14">
        <v>1</v>
      </c>
      <c r="L26" s="14"/>
      <c r="M26" s="14"/>
    </row>
    <row r="27" spans="1:13" ht="15.6" customHeight="1" x14ac:dyDescent="0.25">
      <c r="A27" s="9">
        <v>13</v>
      </c>
      <c r="B27" s="33" t="s">
        <v>13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ht="15.6" customHeight="1" x14ac:dyDescent="0.25">
      <c r="A28" s="9">
        <v>14</v>
      </c>
      <c r="B28" s="33" t="s">
        <v>14</v>
      </c>
      <c r="C28" s="14"/>
      <c r="D28" s="14"/>
      <c r="E28" s="14">
        <v>1</v>
      </c>
      <c r="F28" s="14"/>
      <c r="G28" s="14"/>
      <c r="H28" s="14"/>
      <c r="I28" s="14"/>
      <c r="J28" s="14"/>
      <c r="K28" s="14"/>
      <c r="L28" s="14"/>
      <c r="M28" s="14"/>
    </row>
    <row r="29" spans="1:13" ht="15.6" customHeight="1" x14ac:dyDescent="0.25">
      <c r="A29" s="9">
        <v>15</v>
      </c>
      <c r="B29" s="33" t="s">
        <v>15</v>
      </c>
      <c r="C29" s="14"/>
      <c r="D29" s="14"/>
      <c r="E29" s="14"/>
      <c r="F29" s="14"/>
      <c r="G29" s="14"/>
      <c r="H29" s="14"/>
      <c r="I29" s="14"/>
      <c r="J29" s="14">
        <v>1</v>
      </c>
      <c r="K29" s="14"/>
      <c r="L29" s="14"/>
      <c r="M29" s="14"/>
    </row>
    <row r="30" spans="1:13" ht="15.6" customHeight="1" x14ac:dyDescent="0.25">
      <c r="A30" s="9">
        <v>16</v>
      </c>
      <c r="B30" s="33" t="s">
        <v>16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ht="15.6" customHeight="1" x14ac:dyDescent="0.25">
      <c r="A31" s="9">
        <v>17</v>
      </c>
      <c r="B31" s="33" t="s">
        <v>17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15.6" customHeight="1" x14ac:dyDescent="0.25">
      <c r="A32" s="9">
        <v>18</v>
      </c>
      <c r="B32" s="33" t="s">
        <v>18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 ht="15.6" customHeight="1" x14ac:dyDescent="0.25">
      <c r="A33" s="9">
        <v>19</v>
      </c>
      <c r="B33" s="33" t="s">
        <v>19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15.6" customHeight="1" x14ac:dyDescent="0.25">
      <c r="A34" s="9">
        <v>20</v>
      </c>
      <c r="B34" s="33" t="s">
        <v>20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26.4" customHeight="1" x14ac:dyDescent="0.25">
      <c r="A35" s="9">
        <v>21</v>
      </c>
      <c r="B35" s="33" t="s">
        <v>21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3" x14ac:dyDescent="0.25">
      <c r="A36" s="9">
        <v>22</v>
      </c>
      <c r="B36" s="33" t="s">
        <v>22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1:13" x14ac:dyDescent="0.25">
      <c r="A37" s="9">
        <v>23</v>
      </c>
      <c r="B37" s="33" t="s">
        <v>194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x14ac:dyDescent="0.25">
      <c r="A38" s="9">
        <v>24</v>
      </c>
      <c r="B38" s="33" t="s">
        <v>220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x14ac:dyDescent="0.25">
      <c r="A39" s="9">
        <v>25</v>
      </c>
      <c r="B39" s="33" t="s">
        <v>24</v>
      </c>
      <c r="C39" s="14">
        <v>1</v>
      </c>
      <c r="D39" s="14"/>
      <c r="E39" s="14"/>
      <c r="F39" s="14">
        <v>1</v>
      </c>
      <c r="G39" s="14"/>
      <c r="H39" s="14"/>
      <c r="I39" s="14">
        <v>1</v>
      </c>
      <c r="J39" s="14"/>
      <c r="K39" s="14">
        <v>1</v>
      </c>
      <c r="L39" s="14">
        <v>1</v>
      </c>
      <c r="M39" s="14"/>
    </row>
    <row r="40" spans="1:13" x14ac:dyDescent="0.25">
      <c r="A40" s="9">
        <v>26</v>
      </c>
      <c r="B40" s="33" t="s">
        <v>25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3" x14ac:dyDescent="0.25">
      <c r="A41" s="9">
        <v>27</v>
      </c>
      <c r="B41" s="33" t="s">
        <v>26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3" x14ac:dyDescent="0.25">
      <c r="A42" s="9">
        <v>28</v>
      </c>
      <c r="B42" s="33" t="s">
        <v>27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x14ac:dyDescent="0.25">
      <c r="A43" s="9">
        <v>29</v>
      </c>
      <c r="B43" s="33" t="s">
        <v>28</v>
      </c>
      <c r="C43" s="14"/>
      <c r="D43" s="14"/>
      <c r="E43" s="14"/>
      <c r="F43" s="14"/>
      <c r="G43" s="14"/>
      <c r="H43" s="14">
        <v>1</v>
      </c>
      <c r="I43" s="14"/>
      <c r="J43" s="14"/>
      <c r="K43" s="14"/>
      <c r="L43" s="14"/>
      <c r="M43" s="14"/>
    </row>
    <row r="44" spans="1:13" x14ac:dyDescent="0.25">
      <c r="A44" s="9">
        <v>30</v>
      </c>
      <c r="B44" s="33" t="s">
        <v>29</v>
      </c>
      <c r="C44" s="14"/>
      <c r="D44" s="14"/>
      <c r="E44" s="14"/>
      <c r="F44" s="14"/>
      <c r="G44" s="14">
        <v>1</v>
      </c>
      <c r="H44" s="14"/>
      <c r="I44" s="14"/>
      <c r="J44" s="14"/>
      <c r="K44" s="14"/>
      <c r="L44" s="14">
        <v>1</v>
      </c>
      <c r="M44" s="14"/>
    </row>
    <row r="45" spans="1:13" x14ac:dyDescent="0.25">
      <c r="A45" s="9">
        <v>31</v>
      </c>
      <c r="B45" s="33" t="s">
        <v>30</v>
      </c>
      <c r="C45" s="14"/>
      <c r="D45" s="14">
        <v>1</v>
      </c>
      <c r="E45" s="14"/>
      <c r="F45" s="14">
        <v>1</v>
      </c>
      <c r="G45" s="14"/>
      <c r="H45" s="14"/>
      <c r="I45" s="14">
        <v>1</v>
      </c>
      <c r="J45" s="14"/>
      <c r="K45" s="14">
        <v>1</v>
      </c>
      <c r="L45" s="14"/>
      <c r="M45" s="14">
        <v>1</v>
      </c>
    </row>
    <row r="46" spans="1:13" x14ac:dyDescent="0.25">
      <c r="A46" s="9">
        <v>32</v>
      </c>
      <c r="B46" s="33" t="s">
        <v>31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x14ac:dyDescent="0.25">
      <c r="A47" s="162" t="s">
        <v>129</v>
      </c>
      <c r="B47" s="162"/>
      <c r="C47" s="19">
        <f t="shared" ref="C47:M47" si="0">SUM(C15:C46)</f>
        <v>5</v>
      </c>
      <c r="D47" s="19">
        <f t="shared" si="0"/>
        <v>5</v>
      </c>
      <c r="E47" s="19">
        <f t="shared" si="0"/>
        <v>5</v>
      </c>
      <c r="F47" s="19">
        <f t="shared" si="0"/>
        <v>4</v>
      </c>
      <c r="G47" s="19">
        <f t="shared" si="0"/>
        <v>6</v>
      </c>
      <c r="H47" s="19">
        <f t="shared" si="0"/>
        <v>3</v>
      </c>
      <c r="I47" s="19">
        <f t="shared" si="0"/>
        <v>5</v>
      </c>
      <c r="J47" s="19">
        <f t="shared" si="0"/>
        <v>3</v>
      </c>
      <c r="K47" s="19">
        <f t="shared" si="0"/>
        <v>7</v>
      </c>
      <c r="L47" s="19">
        <f t="shared" si="0"/>
        <v>5</v>
      </c>
      <c r="M47" s="19">
        <f t="shared" si="0"/>
        <v>5</v>
      </c>
    </row>
    <row r="48" spans="1:13" x14ac:dyDescent="0.25">
      <c r="A48" s="35" t="s">
        <v>32</v>
      </c>
      <c r="B48" s="36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25.95" customHeight="1" x14ac:dyDescent="0.25">
      <c r="A49" s="9">
        <f>A46+1</f>
        <v>33</v>
      </c>
      <c r="B49" s="33" t="s">
        <v>33</v>
      </c>
      <c r="C49" s="14">
        <v>1</v>
      </c>
      <c r="D49" s="14">
        <v>1</v>
      </c>
      <c r="E49" s="14"/>
      <c r="F49" s="14">
        <v>1</v>
      </c>
      <c r="G49" s="14"/>
      <c r="H49" s="14">
        <v>1</v>
      </c>
      <c r="I49" s="14"/>
      <c r="J49" s="14"/>
      <c r="K49" s="14"/>
      <c r="L49" s="14">
        <v>1</v>
      </c>
      <c r="M49" s="14"/>
    </row>
    <row r="50" spans="1:13" x14ac:dyDescent="0.25">
      <c r="A50" s="9">
        <f>A49+1</f>
        <v>34</v>
      </c>
      <c r="B50" s="33" t="s">
        <v>34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x14ac:dyDescent="0.25">
      <c r="A51" s="9">
        <f t="shared" ref="A51:A59" si="1">A50+1</f>
        <v>35</v>
      </c>
      <c r="B51" s="33" t="s">
        <v>35</v>
      </c>
      <c r="C51" s="14">
        <v>1</v>
      </c>
      <c r="D51" s="14">
        <v>1</v>
      </c>
      <c r="E51" s="14"/>
      <c r="F51" s="14">
        <v>1</v>
      </c>
      <c r="G51" s="14"/>
      <c r="H51" s="14"/>
      <c r="I51" s="14">
        <v>1</v>
      </c>
      <c r="J51" s="14"/>
      <c r="K51" s="14">
        <v>1</v>
      </c>
      <c r="L51" s="14"/>
      <c r="M51" s="14">
        <v>1</v>
      </c>
    </row>
    <row r="52" spans="1:13" x14ac:dyDescent="0.25">
      <c r="A52" s="9">
        <f t="shared" si="1"/>
        <v>36</v>
      </c>
      <c r="B52" s="33" t="s">
        <v>36</v>
      </c>
      <c r="C52" s="14"/>
      <c r="D52" s="14"/>
      <c r="E52" s="14"/>
      <c r="F52" s="14"/>
      <c r="G52" s="14">
        <v>1</v>
      </c>
      <c r="H52" s="14"/>
      <c r="I52" s="14"/>
      <c r="J52" s="14"/>
      <c r="K52" s="14"/>
      <c r="L52" s="14"/>
      <c r="M52" s="14"/>
    </row>
    <row r="53" spans="1:13" x14ac:dyDescent="0.25">
      <c r="A53" s="9">
        <f t="shared" si="1"/>
        <v>37</v>
      </c>
      <c r="B53" s="33" t="s">
        <v>37</v>
      </c>
      <c r="C53" s="14"/>
      <c r="D53" s="14">
        <v>1</v>
      </c>
      <c r="E53" s="14"/>
      <c r="F53" s="14"/>
      <c r="G53" s="14"/>
      <c r="H53" s="14">
        <v>1</v>
      </c>
      <c r="I53" s="14"/>
      <c r="J53" s="14"/>
      <c r="K53" s="14">
        <v>1</v>
      </c>
      <c r="L53" s="14"/>
      <c r="M53" s="14"/>
    </row>
    <row r="54" spans="1:13" ht="25.2" customHeight="1" x14ac:dyDescent="0.25">
      <c r="A54" s="9">
        <f t="shared" si="1"/>
        <v>38</v>
      </c>
      <c r="B54" s="33" t="s">
        <v>38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x14ac:dyDescent="0.25">
      <c r="A55" s="9">
        <f t="shared" si="1"/>
        <v>39</v>
      </c>
      <c r="B55" s="33" t="s">
        <v>39</v>
      </c>
      <c r="C55" s="14"/>
      <c r="D55" s="14"/>
      <c r="E55" s="14"/>
      <c r="F55" s="14"/>
      <c r="G55" s="14"/>
      <c r="H55" s="14"/>
      <c r="I55" s="14"/>
      <c r="J55" s="14">
        <v>1</v>
      </c>
      <c r="K55" s="14"/>
      <c r="L55" s="14"/>
      <c r="M55" s="14"/>
    </row>
    <row r="56" spans="1:13" x14ac:dyDescent="0.25">
      <c r="A56" s="9">
        <f t="shared" si="1"/>
        <v>40</v>
      </c>
      <c r="B56" s="33" t="s">
        <v>40</v>
      </c>
      <c r="C56" s="14"/>
      <c r="D56" s="14"/>
      <c r="E56" s="14">
        <v>1</v>
      </c>
      <c r="F56" s="14"/>
      <c r="G56" s="14">
        <v>1</v>
      </c>
      <c r="H56" s="14"/>
      <c r="I56" s="14"/>
      <c r="J56" s="14"/>
      <c r="K56" s="14"/>
      <c r="L56" s="14"/>
      <c r="M56" s="14"/>
    </row>
    <row r="57" spans="1:13" x14ac:dyDescent="0.25">
      <c r="A57" s="9">
        <f t="shared" si="1"/>
        <v>41</v>
      </c>
      <c r="B57" s="33" t="s">
        <v>41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x14ac:dyDescent="0.25">
      <c r="A58" s="9">
        <f t="shared" si="1"/>
        <v>42</v>
      </c>
      <c r="B58" s="33" t="s">
        <v>42</v>
      </c>
      <c r="C58" s="14"/>
      <c r="D58" s="14"/>
      <c r="E58" s="14">
        <v>1</v>
      </c>
      <c r="F58" s="14"/>
      <c r="G58" s="14"/>
      <c r="H58" s="14">
        <v>1</v>
      </c>
      <c r="I58" s="14"/>
      <c r="J58" s="14"/>
      <c r="K58" s="14"/>
      <c r="L58" s="14"/>
      <c r="M58" s="14"/>
    </row>
    <row r="59" spans="1:13" x14ac:dyDescent="0.25">
      <c r="A59" s="9">
        <f t="shared" si="1"/>
        <v>43</v>
      </c>
      <c r="B59" s="33" t="s">
        <v>43</v>
      </c>
      <c r="C59" s="14"/>
      <c r="D59" s="14"/>
      <c r="E59" s="14"/>
      <c r="F59" s="14">
        <v>1</v>
      </c>
      <c r="G59" s="14"/>
      <c r="H59" s="14"/>
      <c r="I59" s="14"/>
      <c r="J59" s="14"/>
      <c r="K59" s="14"/>
      <c r="L59" s="14"/>
      <c r="M59" s="14"/>
    </row>
    <row r="60" spans="1:13" x14ac:dyDescent="0.25">
      <c r="A60" s="162" t="s">
        <v>129</v>
      </c>
      <c r="B60" s="162"/>
      <c r="C60" s="19">
        <f t="shared" ref="C60:M60" si="2">SUM(C49:C59)</f>
        <v>2</v>
      </c>
      <c r="D60" s="19">
        <f t="shared" si="2"/>
        <v>3</v>
      </c>
      <c r="E60" s="19">
        <f t="shared" si="2"/>
        <v>2</v>
      </c>
      <c r="F60" s="19">
        <f t="shared" si="2"/>
        <v>3</v>
      </c>
      <c r="G60" s="19">
        <f t="shared" si="2"/>
        <v>2</v>
      </c>
      <c r="H60" s="19">
        <f t="shared" si="2"/>
        <v>3</v>
      </c>
      <c r="I60" s="19">
        <f t="shared" si="2"/>
        <v>1</v>
      </c>
      <c r="J60" s="19">
        <f t="shared" si="2"/>
        <v>1</v>
      </c>
      <c r="K60" s="19">
        <f t="shared" si="2"/>
        <v>2</v>
      </c>
      <c r="L60" s="19">
        <f t="shared" si="2"/>
        <v>1</v>
      </c>
      <c r="M60" s="19">
        <f t="shared" si="2"/>
        <v>1</v>
      </c>
    </row>
    <row r="61" spans="1:13" x14ac:dyDescent="0.25">
      <c r="A61" s="35" t="s">
        <v>44</v>
      </c>
      <c r="B61" s="36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x14ac:dyDescent="0.25">
      <c r="A62" s="9">
        <f>A59+1</f>
        <v>44</v>
      </c>
      <c r="B62" s="33" t="s">
        <v>45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1:13" x14ac:dyDescent="0.25">
      <c r="A63" s="9">
        <f>A62+1</f>
        <v>45</v>
      </c>
      <c r="B63" s="33" t="s">
        <v>46</v>
      </c>
      <c r="C63" s="14">
        <v>1</v>
      </c>
      <c r="D63" s="14"/>
      <c r="E63" s="14">
        <v>1</v>
      </c>
      <c r="F63" s="14"/>
      <c r="G63" s="14">
        <v>1</v>
      </c>
      <c r="H63" s="14"/>
      <c r="I63" s="14"/>
      <c r="J63" s="14">
        <v>1</v>
      </c>
      <c r="K63" s="14"/>
      <c r="L63" s="14"/>
      <c r="M63" s="14"/>
    </row>
    <row r="64" spans="1:13" x14ac:dyDescent="0.25">
      <c r="A64" s="9">
        <f t="shared" ref="A64:A70" si="3">A63+1</f>
        <v>46</v>
      </c>
      <c r="B64" s="33" t="s">
        <v>47</v>
      </c>
      <c r="C64" s="14"/>
      <c r="D64" s="14"/>
      <c r="E64" s="14"/>
      <c r="F64" s="14">
        <v>1</v>
      </c>
      <c r="G64" s="14"/>
      <c r="H64" s="14">
        <v>1</v>
      </c>
      <c r="I64" s="14"/>
      <c r="J64" s="14"/>
      <c r="K64" s="14"/>
      <c r="L64" s="14"/>
      <c r="M64" s="14"/>
    </row>
    <row r="65" spans="1:13" x14ac:dyDescent="0.25">
      <c r="A65" s="9">
        <f t="shared" si="3"/>
        <v>47</v>
      </c>
      <c r="B65" s="33" t="s">
        <v>48</v>
      </c>
      <c r="C65" s="14">
        <v>1</v>
      </c>
      <c r="D65" s="14">
        <v>1</v>
      </c>
      <c r="E65" s="14"/>
      <c r="F65" s="14"/>
      <c r="G65" s="14">
        <v>1</v>
      </c>
      <c r="H65" s="14"/>
      <c r="I65" s="14">
        <v>1</v>
      </c>
      <c r="J65" s="14"/>
      <c r="K65" s="14"/>
      <c r="L65" s="14"/>
      <c r="M65" s="14">
        <v>1</v>
      </c>
    </row>
    <row r="66" spans="1:13" ht="27" customHeight="1" x14ac:dyDescent="0.25">
      <c r="A66" s="9">
        <f t="shared" si="3"/>
        <v>48</v>
      </c>
      <c r="B66" s="33" t="s">
        <v>49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1:13" x14ac:dyDescent="0.25">
      <c r="A67" s="9">
        <f t="shared" si="3"/>
        <v>49</v>
      </c>
      <c r="B67" s="33" t="s">
        <v>50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1:13" x14ac:dyDescent="0.25">
      <c r="A68" s="9">
        <f t="shared" si="3"/>
        <v>50</v>
      </c>
      <c r="B68" s="33" t="s">
        <v>51</v>
      </c>
      <c r="C68" s="14"/>
      <c r="D68" s="14"/>
      <c r="E68" s="14"/>
      <c r="F68" s="14"/>
      <c r="G68" s="14"/>
      <c r="H68" s="14">
        <v>1</v>
      </c>
      <c r="I68" s="14"/>
      <c r="J68" s="14"/>
      <c r="K68" s="14"/>
      <c r="L68" s="14"/>
      <c r="M68" s="14"/>
    </row>
    <row r="69" spans="1:13" x14ac:dyDescent="0.25">
      <c r="A69" s="9">
        <f t="shared" si="3"/>
        <v>51</v>
      </c>
      <c r="B69" s="33" t="s">
        <v>52</v>
      </c>
      <c r="C69" s="14"/>
      <c r="D69" s="14"/>
      <c r="E69" s="14"/>
      <c r="F69" s="14"/>
      <c r="G69" s="14"/>
      <c r="H69" s="14"/>
      <c r="I69" s="14"/>
      <c r="J69" s="14">
        <v>1</v>
      </c>
      <c r="K69" s="14"/>
      <c r="L69" s="14"/>
      <c r="M69" s="14"/>
    </row>
    <row r="70" spans="1:13" x14ac:dyDescent="0.25">
      <c r="A70" s="9">
        <f t="shared" si="3"/>
        <v>52</v>
      </c>
      <c r="B70" s="33" t="s">
        <v>53</v>
      </c>
      <c r="C70" s="14"/>
      <c r="D70" s="14"/>
      <c r="E70" s="14"/>
      <c r="F70" s="14">
        <v>1</v>
      </c>
      <c r="G70" s="14"/>
      <c r="H70" s="14"/>
      <c r="I70" s="14"/>
      <c r="J70" s="14"/>
      <c r="K70" s="14"/>
      <c r="L70" s="14"/>
      <c r="M70" s="14"/>
    </row>
    <row r="71" spans="1:13" x14ac:dyDescent="0.25">
      <c r="A71" s="162" t="s">
        <v>129</v>
      </c>
      <c r="B71" s="162"/>
      <c r="C71" s="19">
        <f t="shared" ref="C71:M71" si="4">SUM(C62:C70)</f>
        <v>2</v>
      </c>
      <c r="D71" s="19">
        <f t="shared" si="4"/>
        <v>1</v>
      </c>
      <c r="E71" s="19">
        <f t="shared" si="4"/>
        <v>1</v>
      </c>
      <c r="F71" s="19">
        <f t="shared" si="4"/>
        <v>2</v>
      </c>
      <c r="G71" s="19">
        <f t="shared" si="4"/>
        <v>2</v>
      </c>
      <c r="H71" s="19">
        <f t="shared" si="4"/>
        <v>2</v>
      </c>
      <c r="I71" s="19">
        <f t="shared" si="4"/>
        <v>1</v>
      </c>
      <c r="J71" s="19">
        <f t="shared" si="4"/>
        <v>2</v>
      </c>
      <c r="K71" s="19">
        <f t="shared" si="4"/>
        <v>0</v>
      </c>
      <c r="L71" s="19">
        <f t="shared" si="4"/>
        <v>0</v>
      </c>
      <c r="M71" s="19">
        <f t="shared" si="4"/>
        <v>1</v>
      </c>
    </row>
    <row r="72" spans="1:13" x14ac:dyDescent="0.25">
      <c r="A72" s="35" t="s">
        <v>54</v>
      </c>
      <c r="B72" s="36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26.4" x14ac:dyDescent="0.25">
      <c r="A73" s="9">
        <f>A70+1</f>
        <v>53</v>
      </c>
      <c r="B73" s="33" t="s">
        <v>55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1:13" ht="26.4" customHeight="1" x14ac:dyDescent="0.25">
      <c r="A74" s="9">
        <f>A73+1</f>
        <v>54</v>
      </c>
      <c r="B74" s="33" t="s">
        <v>56</v>
      </c>
      <c r="C74" s="14"/>
      <c r="D74" s="14"/>
      <c r="E74" s="14"/>
      <c r="F74" s="14"/>
      <c r="G74" s="14"/>
      <c r="H74" s="14">
        <v>1</v>
      </c>
      <c r="I74" s="14"/>
      <c r="J74" s="14"/>
      <c r="K74" s="14"/>
      <c r="L74" s="14"/>
      <c r="M74" s="14"/>
    </row>
    <row r="75" spans="1:13" ht="26.4" x14ac:dyDescent="0.25">
      <c r="A75" s="9">
        <f t="shared" ref="A75:A80" si="5">A74+1</f>
        <v>55</v>
      </c>
      <c r="B75" s="33" t="s">
        <v>57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1:13" x14ac:dyDescent="0.25">
      <c r="A76" s="9">
        <f t="shared" si="5"/>
        <v>56</v>
      </c>
      <c r="B76" s="33" t="s">
        <v>58</v>
      </c>
      <c r="C76" s="14"/>
      <c r="D76" s="14"/>
      <c r="E76" s="14">
        <v>1</v>
      </c>
      <c r="F76" s="14"/>
      <c r="G76" s="14"/>
      <c r="H76" s="14"/>
      <c r="I76" s="14"/>
      <c r="J76" s="14"/>
      <c r="K76" s="14"/>
      <c r="L76" s="14"/>
      <c r="M76" s="14"/>
    </row>
    <row r="77" spans="1:13" x14ac:dyDescent="0.25">
      <c r="A77" s="9">
        <f t="shared" si="5"/>
        <v>57</v>
      </c>
      <c r="B77" s="33" t="s">
        <v>59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1:13" ht="26.4" x14ac:dyDescent="0.25">
      <c r="A78" s="9">
        <f t="shared" si="5"/>
        <v>58</v>
      </c>
      <c r="B78" s="33" t="s">
        <v>60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1:13" x14ac:dyDescent="0.25">
      <c r="A79" s="9">
        <f t="shared" si="5"/>
        <v>59</v>
      </c>
      <c r="B79" s="33" t="s">
        <v>61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1:13" x14ac:dyDescent="0.25">
      <c r="A80" s="9">
        <f t="shared" si="5"/>
        <v>60</v>
      </c>
      <c r="B80" s="33" t="s">
        <v>62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1:13" x14ac:dyDescent="0.25">
      <c r="A81" s="162" t="s">
        <v>129</v>
      </c>
      <c r="B81" s="162"/>
      <c r="C81" s="19">
        <f t="shared" ref="C81:M81" si="6">SUM(C73:C80)</f>
        <v>0</v>
      </c>
      <c r="D81" s="19">
        <f t="shared" si="6"/>
        <v>0</v>
      </c>
      <c r="E81" s="19">
        <f t="shared" si="6"/>
        <v>1</v>
      </c>
      <c r="F81" s="19">
        <f t="shared" si="6"/>
        <v>0</v>
      </c>
      <c r="G81" s="19">
        <f t="shared" si="6"/>
        <v>0</v>
      </c>
      <c r="H81" s="19">
        <f t="shared" si="6"/>
        <v>1</v>
      </c>
      <c r="I81" s="19">
        <f t="shared" si="6"/>
        <v>0</v>
      </c>
      <c r="J81" s="19">
        <f t="shared" si="6"/>
        <v>0</v>
      </c>
      <c r="K81" s="19">
        <f t="shared" si="6"/>
        <v>0</v>
      </c>
      <c r="L81" s="19">
        <f t="shared" si="6"/>
        <v>0</v>
      </c>
      <c r="M81" s="19">
        <f t="shared" si="6"/>
        <v>0</v>
      </c>
    </row>
    <row r="82" spans="1:13" x14ac:dyDescent="0.25">
      <c r="A82" s="35" t="s">
        <v>63</v>
      </c>
      <c r="B82" s="36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x14ac:dyDescent="0.25">
      <c r="A83" s="9">
        <f>A80+1</f>
        <v>61</v>
      </c>
      <c r="B83" s="33" t="s">
        <v>64</v>
      </c>
      <c r="C83" s="14">
        <v>1</v>
      </c>
      <c r="D83" s="14">
        <v>1</v>
      </c>
      <c r="E83" s="14"/>
      <c r="F83" s="14">
        <v>1</v>
      </c>
      <c r="G83" s="14"/>
      <c r="H83" s="14">
        <v>1</v>
      </c>
      <c r="I83" s="14"/>
      <c r="J83" s="14">
        <v>1</v>
      </c>
      <c r="K83" s="14"/>
      <c r="L83" s="14">
        <v>1</v>
      </c>
      <c r="M83" s="14"/>
    </row>
    <row r="84" spans="1:13" ht="24.6" customHeight="1" x14ac:dyDescent="0.25">
      <c r="A84" s="9">
        <f>A83+1</f>
        <v>62</v>
      </c>
      <c r="B84" s="33" t="s">
        <v>65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1:13" x14ac:dyDescent="0.25">
      <c r="A85" s="9">
        <f t="shared" ref="A85:A97" si="7">A84+1</f>
        <v>63</v>
      </c>
      <c r="B85" s="33" t="s">
        <v>66</v>
      </c>
      <c r="C85" s="14">
        <v>1</v>
      </c>
      <c r="D85" s="14"/>
      <c r="E85" s="14">
        <v>1</v>
      </c>
      <c r="F85" s="14"/>
      <c r="G85" s="14">
        <v>1</v>
      </c>
      <c r="H85" s="14"/>
      <c r="I85" s="14"/>
      <c r="J85" s="14"/>
      <c r="K85" s="14"/>
      <c r="L85" s="14">
        <v>1</v>
      </c>
      <c r="M85" s="14"/>
    </row>
    <row r="86" spans="1:13" x14ac:dyDescent="0.25">
      <c r="A86" s="9">
        <f t="shared" si="7"/>
        <v>64</v>
      </c>
      <c r="B86" s="33" t="s">
        <v>67</v>
      </c>
      <c r="C86" s="14"/>
      <c r="D86" s="14"/>
      <c r="E86" s="14"/>
      <c r="F86" s="14"/>
      <c r="G86" s="14"/>
      <c r="H86" s="14"/>
      <c r="I86" s="14">
        <v>1</v>
      </c>
      <c r="J86" s="14"/>
      <c r="K86" s="14">
        <v>1</v>
      </c>
      <c r="L86" s="14"/>
      <c r="M86" s="14">
        <v>1</v>
      </c>
    </row>
    <row r="87" spans="1:13" x14ac:dyDescent="0.25">
      <c r="A87" s="9">
        <f t="shared" si="7"/>
        <v>65</v>
      </c>
      <c r="B87" s="33" t="s">
        <v>68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1:13" x14ac:dyDescent="0.25">
      <c r="A88" s="9">
        <f t="shared" si="7"/>
        <v>66</v>
      </c>
      <c r="B88" s="33" t="s">
        <v>69</v>
      </c>
      <c r="C88" s="14">
        <v>1</v>
      </c>
      <c r="D88" s="14">
        <v>1</v>
      </c>
      <c r="E88" s="14"/>
      <c r="F88" s="14">
        <v>1</v>
      </c>
      <c r="G88" s="14"/>
      <c r="H88" s="14">
        <v>1</v>
      </c>
      <c r="I88" s="14">
        <v>1</v>
      </c>
      <c r="J88" s="14">
        <v>1</v>
      </c>
      <c r="K88" s="14">
        <v>1</v>
      </c>
      <c r="L88" s="14">
        <v>1</v>
      </c>
      <c r="M88" s="14">
        <v>1</v>
      </c>
    </row>
    <row r="89" spans="1:13" x14ac:dyDescent="0.25">
      <c r="A89" s="9">
        <f t="shared" si="7"/>
        <v>67</v>
      </c>
      <c r="B89" s="33" t="s">
        <v>70</v>
      </c>
      <c r="C89" s="14"/>
      <c r="D89" s="14"/>
      <c r="E89" s="14">
        <v>1</v>
      </c>
      <c r="F89" s="14">
        <v>1</v>
      </c>
      <c r="G89" s="14"/>
      <c r="H89" s="14"/>
      <c r="I89" s="14"/>
      <c r="J89" s="14"/>
      <c r="K89" s="14">
        <v>1</v>
      </c>
      <c r="L89" s="14"/>
      <c r="M89" s="14">
        <v>1</v>
      </c>
    </row>
    <row r="90" spans="1:13" x14ac:dyDescent="0.25">
      <c r="A90" s="9">
        <f t="shared" si="7"/>
        <v>68</v>
      </c>
      <c r="B90" s="33" t="s">
        <v>71</v>
      </c>
      <c r="C90" s="14"/>
      <c r="D90" s="14"/>
      <c r="E90" s="14"/>
      <c r="F90" s="14"/>
      <c r="G90" s="14"/>
      <c r="H90" s="14"/>
      <c r="I90" s="14"/>
      <c r="J90" s="14"/>
      <c r="K90" s="14"/>
      <c r="L90" s="14">
        <v>1</v>
      </c>
      <c r="M90" s="14"/>
    </row>
    <row r="91" spans="1:13" x14ac:dyDescent="0.25">
      <c r="A91" s="9">
        <f t="shared" si="7"/>
        <v>69</v>
      </c>
      <c r="B91" s="33" t="s">
        <v>72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1:13" x14ac:dyDescent="0.25">
      <c r="A92" s="9">
        <f t="shared" si="7"/>
        <v>70</v>
      </c>
      <c r="B92" s="33" t="s">
        <v>73</v>
      </c>
      <c r="C92" s="14"/>
      <c r="D92" s="14">
        <v>1</v>
      </c>
      <c r="E92" s="14"/>
      <c r="F92" s="14"/>
      <c r="G92" s="14">
        <v>1</v>
      </c>
      <c r="H92" s="14"/>
      <c r="I92" s="14"/>
      <c r="J92" s="14">
        <v>1</v>
      </c>
      <c r="K92" s="14"/>
      <c r="L92" s="14"/>
      <c r="M92" s="14"/>
    </row>
    <row r="93" spans="1:13" x14ac:dyDescent="0.25">
      <c r="A93" s="9">
        <f t="shared" si="7"/>
        <v>71</v>
      </c>
      <c r="B93" s="33" t="s">
        <v>74</v>
      </c>
      <c r="C93" s="14">
        <v>1</v>
      </c>
      <c r="D93" s="14"/>
      <c r="E93" s="14">
        <v>1</v>
      </c>
      <c r="F93" s="14"/>
      <c r="G93" s="14"/>
      <c r="H93" s="14">
        <v>1</v>
      </c>
      <c r="I93" s="14"/>
      <c r="J93" s="14">
        <v>1</v>
      </c>
      <c r="K93" s="14"/>
      <c r="L93" s="14"/>
      <c r="M93" s="14"/>
    </row>
    <row r="94" spans="1:13" x14ac:dyDescent="0.25">
      <c r="A94" s="9">
        <f t="shared" si="7"/>
        <v>72</v>
      </c>
      <c r="B94" s="33" t="s">
        <v>75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1:13" x14ac:dyDescent="0.25">
      <c r="A95" s="9">
        <f t="shared" si="7"/>
        <v>73</v>
      </c>
      <c r="B95" s="33" t="s">
        <v>76</v>
      </c>
      <c r="C95" s="14"/>
      <c r="D95" s="14"/>
      <c r="E95" s="14"/>
      <c r="F95" s="14">
        <v>1</v>
      </c>
      <c r="G95" s="14"/>
      <c r="H95" s="14"/>
      <c r="I95" s="14"/>
      <c r="J95" s="14"/>
      <c r="K95" s="14"/>
      <c r="L95" s="14"/>
      <c r="M95" s="14"/>
    </row>
    <row r="96" spans="1:13" x14ac:dyDescent="0.25">
      <c r="A96" s="9">
        <f t="shared" si="7"/>
        <v>74</v>
      </c>
      <c r="B96" s="33" t="s">
        <v>77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1:13" x14ac:dyDescent="0.25">
      <c r="A97" s="9">
        <f t="shared" si="7"/>
        <v>75</v>
      </c>
      <c r="B97" s="33" t="s">
        <v>78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1:13" x14ac:dyDescent="0.25">
      <c r="A98" s="162" t="s">
        <v>129</v>
      </c>
      <c r="B98" s="162"/>
      <c r="C98" s="19">
        <f t="shared" ref="C98:M98" si="8">SUM(C83:C97)</f>
        <v>4</v>
      </c>
      <c r="D98" s="19">
        <f t="shared" si="8"/>
        <v>3</v>
      </c>
      <c r="E98" s="19">
        <f t="shared" si="8"/>
        <v>3</v>
      </c>
      <c r="F98" s="19">
        <f t="shared" si="8"/>
        <v>4</v>
      </c>
      <c r="G98" s="19">
        <f t="shared" si="8"/>
        <v>2</v>
      </c>
      <c r="H98" s="19">
        <f t="shared" si="8"/>
        <v>3</v>
      </c>
      <c r="I98" s="19">
        <f t="shared" si="8"/>
        <v>2</v>
      </c>
      <c r="J98" s="19">
        <f t="shared" si="8"/>
        <v>4</v>
      </c>
      <c r="K98" s="19">
        <f t="shared" si="8"/>
        <v>3</v>
      </c>
      <c r="L98" s="19">
        <f t="shared" si="8"/>
        <v>4</v>
      </c>
      <c r="M98" s="19">
        <f t="shared" si="8"/>
        <v>3</v>
      </c>
    </row>
    <row r="99" spans="1:13" x14ac:dyDescent="0.25">
      <c r="A99" s="35" t="s">
        <v>79</v>
      </c>
      <c r="B99" s="36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x14ac:dyDescent="0.25">
      <c r="A100" s="9">
        <f>A97+1</f>
        <v>76</v>
      </c>
      <c r="B100" s="33" t="s">
        <v>80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1:13" ht="27" customHeight="1" x14ac:dyDescent="0.25">
      <c r="A101" s="9">
        <f>A100+1</f>
        <v>77</v>
      </c>
      <c r="B101" s="33" t="s">
        <v>81</v>
      </c>
      <c r="C101" s="14"/>
      <c r="D101" s="14"/>
      <c r="E101" s="14"/>
      <c r="F101" s="14"/>
      <c r="G101" s="14"/>
      <c r="H101" s="14">
        <v>1</v>
      </c>
      <c r="I101" s="14"/>
      <c r="J101" s="14"/>
      <c r="K101" s="14"/>
      <c r="L101" s="14"/>
      <c r="M101" s="14"/>
    </row>
    <row r="102" spans="1:13" x14ac:dyDescent="0.25">
      <c r="A102" s="9">
        <f t="shared" ref="A102:A106" si="9">A101+1</f>
        <v>78</v>
      </c>
      <c r="B102" s="33" t="s">
        <v>82</v>
      </c>
      <c r="C102" s="14">
        <v>1</v>
      </c>
      <c r="D102" s="14"/>
      <c r="E102" s="14">
        <v>1</v>
      </c>
      <c r="F102" s="14"/>
      <c r="G102" s="14">
        <v>1</v>
      </c>
      <c r="H102" s="14"/>
      <c r="I102" s="14">
        <v>1</v>
      </c>
      <c r="J102" s="14"/>
      <c r="K102" s="14">
        <v>1</v>
      </c>
      <c r="L102" s="14"/>
      <c r="M102" s="14">
        <v>1</v>
      </c>
    </row>
    <row r="103" spans="1:13" x14ac:dyDescent="0.25">
      <c r="A103" s="9">
        <f t="shared" si="9"/>
        <v>79</v>
      </c>
      <c r="B103" s="33" t="s">
        <v>83</v>
      </c>
      <c r="C103" s="14"/>
      <c r="D103" s="14"/>
      <c r="E103" s="14"/>
      <c r="F103" s="14"/>
      <c r="G103" s="14"/>
      <c r="H103" s="14"/>
      <c r="I103" s="14"/>
      <c r="J103" s="14">
        <v>1</v>
      </c>
      <c r="K103" s="14"/>
      <c r="L103" s="14"/>
      <c r="M103" s="14"/>
    </row>
    <row r="104" spans="1:13" x14ac:dyDescent="0.25">
      <c r="A104" s="9">
        <f t="shared" si="9"/>
        <v>80</v>
      </c>
      <c r="B104" s="33" t="s">
        <v>84</v>
      </c>
      <c r="C104" s="14"/>
      <c r="D104" s="14"/>
      <c r="E104" s="14"/>
      <c r="F104" s="14"/>
      <c r="G104" s="14"/>
      <c r="H104" s="14"/>
      <c r="I104" s="14"/>
      <c r="J104" s="14">
        <v>1</v>
      </c>
      <c r="K104" s="14"/>
      <c r="L104" s="14"/>
      <c r="M104" s="14"/>
    </row>
    <row r="105" spans="1:13" x14ac:dyDescent="0.25">
      <c r="A105" s="9">
        <f t="shared" si="9"/>
        <v>81</v>
      </c>
      <c r="B105" s="33" t="s">
        <v>85</v>
      </c>
      <c r="C105" s="14"/>
      <c r="D105" s="14">
        <v>1</v>
      </c>
      <c r="E105" s="14"/>
      <c r="F105" s="14"/>
      <c r="G105" s="14"/>
      <c r="H105" s="14"/>
      <c r="I105" s="14">
        <v>1</v>
      </c>
      <c r="J105" s="14"/>
      <c r="K105" s="14"/>
      <c r="L105" s="14">
        <v>1</v>
      </c>
      <c r="M105" s="14"/>
    </row>
    <row r="106" spans="1:13" x14ac:dyDescent="0.25">
      <c r="A106" s="9">
        <f t="shared" si="9"/>
        <v>82</v>
      </c>
      <c r="B106" s="33" t="s">
        <v>86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1:13" x14ac:dyDescent="0.25">
      <c r="A107" s="162" t="s">
        <v>129</v>
      </c>
      <c r="B107" s="162"/>
      <c r="C107" s="19">
        <f t="shared" ref="C107:M107" si="10">SUM(C100:C106)</f>
        <v>1</v>
      </c>
      <c r="D107" s="19">
        <f t="shared" si="10"/>
        <v>1</v>
      </c>
      <c r="E107" s="19">
        <f t="shared" si="10"/>
        <v>1</v>
      </c>
      <c r="F107" s="19">
        <f t="shared" si="10"/>
        <v>0</v>
      </c>
      <c r="G107" s="19">
        <f t="shared" si="10"/>
        <v>1</v>
      </c>
      <c r="H107" s="19">
        <f t="shared" si="10"/>
        <v>1</v>
      </c>
      <c r="I107" s="19">
        <f t="shared" si="10"/>
        <v>2</v>
      </c>
      <c r="J107" s="19">
        <f t="shared" si="10"/>
        <v>2</v>
      </c>
      <c r="K107" s="19">
        <f t="shared" si="10"/>
        <v>1</v>
      </c>
      <c r="L107" s="19">
        <f t="shared" si="10"/>
        <v>1</v>
      </c>
      <c r="M107" s="19">
        <f t="shared" si="10"/>
        <v>1</v>
      </c>
    </row>
    <row r="108" spans="1:13" x14ac:dyDescent="0.25">
      <c r="A108" s="35" t="s">
        <v>87</v>
      </c>
      <c r="B108" s="36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x14ac:dyDescent="0.25">
      <c r="A109" s="9">
        <f>A106+1</f>
        <v>83</v>
      </c>
      <c r="B109" s="33" t="s">
        <v>88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>
        <v>1</v>
      </c>
      <c r="M109" s="14">
        <v>1</v>
      </c>
    </row>
    <row r="110" spans="1:13" x14ac:dyDescent="0.25">
      <c r="A110" s="9">
        <f>A109+1</f>
        <v>84</v>
      </c>
      <c r="B110" s="33" t="s">
        <v>89</v>
      </c>
      <c r="C110" s="14"/>
      <c r="D110" s="14"/>
      <c r="E110" s="14"/>
      <c r="F110" s="14">
        <v>1</v>
      </c>
      <c r="G110" s="14"/>
      <c r="H110" s="14"/>
      <c r="I110" s="14"/>
      <c r="J110" s="14"/>
      <c r="K110" s="14"/>
      <c r="L110" s="14"/>
      <c r="M110" s="14"/>
    </row>
    <row r="111" spans="1:13" x14ac:dyDescent="0.25">
      <c r="A111" s="9">
        <f t="shared" ref="A111:A121" si="11">A110+1</f>
        <v>85</v>
      </c>
      <c r="B111" s="33" t="s">
        <v>90</v>
      </c>
      <c r="C111" s="14">
        <v>1</v>
      </c>
      <c r="D111" s="14"/>
      <c r="E111" s="14">
        <v>1</v>
      </c>
      <c r="F111" s="14"/>
      <c r="G111" s="14">
        <v>1</v>
      </c>
      <c r="H111" s="14"/>
      <c r="I111" s="14"/>
      <c r="J111" s="14"/>
      <c r="K111" s="14"/>
      <c r="L111" s="14">
        <v>1</v>
      </c>
      <c r="M111" s="14">
        <v>1</v>
      </c>
    </row>
    <row r="112" spans="1:13" x14ac:dyDescent="0.25">
      <c r="A112" s="9">
        <f t="shared" si="11"/>
        <v>86</v>
      </c>
      <c r="B112" s="33" t="s">
        <v>91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1:13" x14ac:dyDescent="0.25">
      <c r="A113" s="9">
        <f t="shared" si="11"/>
        <v>87</v>
      </c>
      <c r="B113" s="33" t="s">
        <v>92</v>
      </c>
      <c r="C113" s="14">
        <v>1</v>
      </c>
      <c r="D113" s="14"/>
      <c r="E113" s="14">
        <v>1</v>
      </c>
      <c r="F113" s="14"/>
      <c r="G113" s="14"/>
      <c r="H113" s="14">
        <v>1</v>
      </c>
      <c r="I113" s="14"/>
      <c r="J113" s="14"/>
      <c r="K113" s="14">
        <v>1</v>
      </c>
      <c r="L113" s="14"/>
      <c r="M113" s="14"/>
    </row>
    <row r="114" spans="1:13" ht="25.2" customHeight="1" x14ac:dyDescent="0.25">
      <c r="A114" s="9">
        <f t="shared" si="11"/>
        <v>88</v>
      </c>
      <c r="B114" s="33" t="s">
        <v>93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1:13" x14ac:dyDescent="0.25">
      <c r="A115" s="9">
        <f t="shared" si="11"/>
        <v>89</v>
      </c>
      <c r="B115" s="33" t="s">
        <v>94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1:13" x14ac:dyDescent="0.25">
      <c r="A116" s="9">
        <f t="shared" si="11"/>
        <v>90</v>
      </c>
      <c r="B116" s="33" t="s">
        <v>95</v>
      </c>
      <c r="C116" s="14"/>
      <c r="D116" s="14">
        <v>1</v>
      </c>
      <c r="E116" s="14"/>
      <c r="F116" s="14">
        <v>1</v>
      </c>
      <c r="G116" s="14"/>
      <c r="H116" s="14"/>
      <c r="I116" s="14">
        <v>1</v>
      </c>
      <c r="J116" s="14"/>
      <c r="K116" s="14">
        <v>1</v>
      </c>
      <c r="L116" s="14"/>
      <c r="M116" s="14"/>
    </row>
    <row r="117" spans="1:13" x14ac:dyDescent="0.25">
      <c r="A117" s="9">
        <f t="shared" si="11"/>
        <v>91</v>
      </c>
      <c r="B117" s="33" t="s">
        <v>96</v>
      </c>
      <c r="C117" s="14"/>
      <c r="D117" s="14"/>
      <c r="E117" s="14"/>
      <c r="F117" s="14"/>
      <c r="G117" s="14"/>
      <c r="H117" s="14"/>
      <c r="I117" s="14"/>
      <c r="J117" s="14">
        <v>1</v>
      </c>
      <c r="K117" s="14"/>
      <c r="L117" s="14"/>
      <c r="M117" s="14">
        <v>1</v>
      </c>
    </row>
    <row r="118" spans="1:13" x14ac:dyDescent="0.25">
      <c r="A118" s="9">
        <f t="shared" si="11"/>
        <v>92</v>
      </c>
      <c r="B118" s="33" t="s">
        <v>97</v>
      </c>
      <c r="C118" s="14"/>
      <c r="D118" s="14"/>
      <c r="E118" s="14"/>
      <c r="F118" s="14"/>
      <c r="G118" s="14"/>
      <c r="H118" s="14"/>
      <c r="I118" s="14">
        <v>1</v>
      </c>
      <c r="J118" s="14"/>
      <c r="K118" s="14"/>
      <c r="L118" s="14">
        <v>1</v>
      </c>
      <c r="M118" s="14"/>
    </row>
    <row r="119" spans="1:13" x14ac:dyDescent="0.25">
      <c r="A119" s="9">
        <f t="shared" si="11"/>
        <v>93</v>
      </c>
      <c r="B119" s="33" t="s">
        <v>98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1:13" x14ac:dyDescent="0.25">
      <c r="A120" s="9">
        <f t="shared" si="11"/>
        <v>94</v>
      </c>
      <c r="B120" s="33" t="s">
        <v>99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1:13" x14ac:dyDescent="0.25">
      <c r="A121" s="9">
        <f t="shared" si="11"/>
        <v>95</v>
      </c>
      <c r="B121" s="33" t="s">
        <v>100</v>
      </c>
      <c r="C121" s="14"/>
      <c r="D121" s="14"/>
      <c r="E121" s="14"/>
      <c r="F121" s="14"/>
      <c r="G121" s="14"/>
      <c r="H121" s="14"/>
      <c r="I121" s="14"/>
      <c r="J121" s="14">
        <v>1</v>
      </c>
      <c r="K121" s="14"/>
      <c r="L121" s="14"/>
      <c r="M121" s="14"/>
    </row>
    <row r="122" spans="1:13" x14ac:dyDescent="0.25">
      <c r="A122" s="162" t="s">
        <v>129</v>
      </c>
      <c r="B122" s="162"/>
      <c r="C122" s="19">
        <f t="shared" ref="C122:M122" si="12">SUM(C109:C121)</f>
        <v>2</v>
      </c>
      <c r="D122" s="19">
        <f t="shared" si="12"/>
        <v>1</v>
      </c>
      <c r="E122" s="19">
        <f t="shared" si="12"/>
        <v>2</v>
      </c>
      <c r="F122" s="19">
        <f t="shared" si="12"/>
        <v>2</v>
      </c>
      <c r="G122" s="19">
        <f t="shared" si="12"/>
        <v>1</v>
      </c>
      <c r="H122" s="19">
        <f t="shared" si="12"/>
        <v>1</v>
      </c>
      <c r="I122" s="19">
        <f t="shared" si="12"/>
        <v>2</v>
      </c>
      <c r="J122" s="19">
        <f t="shared" si="12"/>
        <v>2</v>
      </c>
      <c r="K122" s="19">
        <f t="shared" si="12"/>
        <v>2</v>
      </c>
      <c r="L122" s="19">
        <f t="shared" si="12"/>
        <v>3</v>
      </c>
      <c r="M122" s="19">
        <f t="shared" si="12"/>
        <v>3</v>
      </c>
    </row>
    <row r="123" spans="1:13" x14ac:dyDescent="0.25">
      <c r="A123" s="35" t="s">
        <v>101</v>
      </c>
      <c r="B123" s="36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x14ac:dyDescent="0.25">
      <c r="A124" s="9">
        <f>A121+1</f>
        <v>96</v>
      </c>
      <c r="B124" s="33" t="s">
        <v>102</v>
      </c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1:13" x14ac:dyDescent="0.25">
      <c r="A125" s="9">
        <f>A124+1</f>
        <v>97</v>
      </c>
      <c r="B125" s="33" t="s">
        <v>103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>
        <v>1</v>
      </c>
      <c r="M125" s="14"/>
    </row>
    <row r="126" spans="1:13" x14ac:dyDescent="0.25">
      <c r="A126" s="9">
        <f t="shared" ref="A126:A133" si="13">A125+1</f>
        <v>98</v>
      </c>
      <c r="B126" s="33" t="s">
        <v>104</v>
      </c>
      <c r="C126" s="14"/>
      <c r="D126" s="14"/>
      <c r="E126" s="14"/>
      <c r="F126" s="14"/>
      <c r="G126" s="14"/>
      <c r="H126" s="14"/>
      <c r="I126" s="14">
        <v>1</v>
      </c>
      <c r="J126" s="14"/>
      <c r="K126" s="14"/>
      <c r="L126" s="14"/>
      <c r="M126" s="14"/>
    </row>
    <row r="127" spans="1:13" x14ac:dyDescent="0.25">
      <c r="A127" s="9">
        <f t="shared" si="13"/>
        <v>99</v>
      </c>
      <c r="B127" s="33" t="s">
        <v>105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1:13" ht="27.6" customHeight="1" x14ac:dyDescent="0.25">
      <c r="A128" s="9">
        <f t="shared" si="13"/>
        <v>100</v>
      </c>
      <c r="B128" s="33" t="s">
        <v>106</v>
      </c>
      <c r="C128" s="14"/>
      <c r="D128" s="14"/>
      <c r="E128" s="14"/>
      <c r="F128" s="14"/>
      <c r="G128" s="14"/>
      <c r="H128" s="14"/>
      <c r="I128" s="14"/>
      <c r="J128" s="14">
        <v>1</v>
      </c>
      <c r="K128" s="14"/>
      <c r="L128" s="14"/>
      <c r="M128" s="14"/>
    </row>
    <row r="129" spans="1:15" x14ac:dyDescent="0.25">
      <c r="A129" s="9">
        <f t="shared" si="13"/>
        <v>101</v>
      </c>
      <c r="B129" s="33" t="s">
        <v>107</v>
      </c>
      <c r="C129" s="14"/>
      <c r="D129" s="14">
        <v>1</v>
      </c>
      <c r="E129" s="14"/>
      <c r="F129" s="14"/>
      <c r="G129" s="14">
        <v>1</v>
      </c>
      <c r="H129" s="14"/>
      <c r="I129" s="14">
        <v>1</v>
      </c>
      <c r="J129" s="14"/>
      <c r="K129" s="14">
        <v>1</v>
      </c>
      <c r="L129" s="14">
        <v>1</v>
      </c>
      <c r="M129" s="14">
        <v>1</v>
      </c>
    </row>
    <row r="130" spans="1:15" x14ac:dyDescent="0.25">
      <c r="A130" s="9">
        <f t="shared" si="13"/>
        <v>102</v>
      </c>
      <c r="B130" s="33" t="s">
        <v>108</v>
      </c>
      <c r="C130" s="14"/>
      <c r="D130" s="14">
        <v>1</v>
      </c>
      <c r="E130" s="14"/>
      <c r="F130" s="14">
        <v>1</v>
      </c>
      <c r="G130" s="14"/>
      <c r="H130" s="14">
        <v>1</v>
      </c>
      <c r="I130" s="14"/>
      <c r="J130" s="14">
        <v>1</v>
      </c>
      <c r="K130" s="14"/>
      <c r="L130" s="14"/>
      <c r="M130" s="14"/>
    </row>
    <row r="131" spans="1:15" x14ac:dyDescent="0.25">
      <c r="A131" s="9">
        <f t="shared" si="13"/>
        <v>103</v>
      </c>
      <c r="B131" s="33" t="s">
        <v>109</v>
      </c>
      <c r="C131" s="14"/>
      <c r="D131" s="14"/>
      <c r="E131" s="14"/>
      <c r="F131" s="14"/>
      <c r="G131" s="14">
        <v>1</v>
      </c>
      <c r="H131" s="14"/>
      <c r="I131" s="14">
        <v>1</v>
      </c>
      <c r="J131" s="14"/>
      <c r="K131" s="14"/>
      <c r="L131" s="14"/>
      <c r="M131" s="14"/>
    </row>
    <row r="132" spans="1:15" x14ac:dyDescent="0.25">
      <c r="A132" s="9">
        <f t="shared" si="13"/>
        <v>104</v>
      </c>
      <c r="B132" s="33" t="s">
        <v>110</v>
      </c>
      <c r="C132" s="14"/>
      <c r="D132" s="14"/>
      <c r="E132" s="14">
        <v>1</v>
      </c>
      <c r="F132" s="14"/>
      <c r="G132" s="14"/>
      <c r="H132" s="14">
        <v>1</v>
      </c>
      <c r="I132" s="14"/>
      <c r="J132" s="14"/>
      <c r="K132" s="14"/>
      <c r="L132" s="14"/>
      <c r="M132" s="14">
        <v>1</v>
      </c>
    </row>
    <row r="133" spans="1:15" x14ac:dyDescent="0.25">
      <c r="A133" s="9">
        <f t="shared" si="13"/>
        <v>105</v>
      </c>
      <c r="B133" s="33" t="s">
        <v>111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1:15" x14ac:dyDescent="0.25">
      <c r="A134" s="162" t="s">
        <v>129</v>
      </c>
      <c r="B134" s="162"/>
      <c r="C134" s="19">
        <f t="shared" ref="C134:M134" si="14">SUM(C124:C133)</f>
        <v>0</v>
      </c>
      <c r="D134" s="19">
        <f t="shared" si="14"/>
        <v>2</v>
      </c>
      <c r="E134" s="19">
        <f t="shared" si="14"/>
        <v>1</v>
      </c>
      <c r="F134" s="19">
        <f t="shared" si="14"/>
        <v>1</v>
      </c>
      <c r="G134" s="19">
        <f t="shared" si="14"/>
        <v>2</v>
      </c>
      <c r="H134" s="19">
        <f t="shared" si="14"/>
        <v>2</v>
      </c>
      <c r="I134" s="19">
        <f t="shared" si="14"/>
        <v>3</v>
      </c>
      <c r="J134" s="19">
        <f t="shared" si="14"/>
        <v>2</v>
      </c>
      <c r="K134" s="19">
        <f t="shared" si="14"/>
        <v>1</v>
      </c>
      <c r="L134" s="19">
        <f t="shared" si="14"/>
        <v>2</v>
      </c>
      <c r="M134" s="19">
        <f t="shared" si="14"/>
        <v>2</v>
      </c>
    </row>
    <row r="135" spans="1:15" ht="12.75" customHeight="1" x14ac:dyDescent="0.25">
      <c r="A135" s="162" t="s">
        <v>124</v>
      </c>
      <c r="B135" s="162"/>
      <c r="C135" s="19">
        <f t="shared" ref="C135:M135" si="15">SUM(C134+C122+C107+C98+C81+C71+C60+C47)</f>
        <v>16</v>
      </c>
      <c r="D135" s="19">
        <f t="shared" si="15"/>
        <v>16</v>
      </c>
      <c r="E135" s="19">
        <f t="shared" si="15"/>
        <v>16</v>
      </c>
      <c r="F135" s="19">
        <f t="shared" si="15"/>
        <v>16</v>
      </c>
      <c r="G135" s="19">
        <f t="shared" si="15"/>
        <v>16</v>
      </c>
      <c r="H135" s="19">
        <f t="shared" si="15"/>
        <v>16</v>
      </c>
      <c r="I135" s="19">
        <f t="shared" si="15"/>
        <v>16</v>
      </c>
      <c r="J135" s="19">
        <f t="shared" si="15"/>
        <v>16</v>
      </c>
      <c r="K135" s="19">
        <f t="shared" si="15"/>
        <v>16</v>
      </c>
      <c r="L135" s="19">
        <f t="shared" si="15"/>
        <v>16</v>
      </c>
      <c r="M135" s="19">
        <f t="shared" si="15"/>
        <v>16</v>
      </c>
      <c r="O135" s="3">
        <f>N135*36</f>
        <v>0</v>
      </c>
    </row>
    <row r="136" spans="1:15" ht="23.4" customHeight="1" x14ac:dyDescent="0.25"/>
  </sheetData>
  <mergeCells count="16">
    <mergeCell ref="A122:B122"/>
    <mergeCell ref="A134:B134"/>
    <mergeCell ref="A135:B135"/>
    <mergeCell ref="A47:B47"/>
    <mergeCell ref="A60:B60"/>
    <mergeCell ref="A71:B71"/>
    <mergeCell ref="A81:B81"/>
    <mergeCell ref="A98:B98"/>
    <mergeCell ref="A107:B107"/>
    <mergeCell ref="A7:M7"/>
    <mergeCell ref="A8:A12"/>
    <mergeCell ref="B8:B12"/>
    <mergeCell ref="C8:M8"/>
    <mergeCell ref="C9:M9"/>
    <mergeCell ref="C10:M10"/>
    <mergeCell ref="C11:M11"/>
  </mergeCells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view="pageBreakPreview" zoomScale="68" zoomScaleNormal="98" zoomScaleSheetLayoutView="68" workbookViewId="0">
      <selection activeCell="C13" sqref="C13:H13"/>
    </sheetView>
  </sheetViews>
  <sheetFormatPr defaultColWidth="8.6640625" defaultRowHeight="13.2" x14ac:dyDescent="0.25"/>
  <cols>
    <col min="1" max="1" width="5.33203125" style="13" customWidth="1"/>
    <col min="2" max="2" width="24.88671875" style="13" customWidth="1"/>
    <col min="3" max="3" width="21.33203125" style="108" customWidth="1"/>
    <col min="4" max="4" width="20.109375" style="108" customWidth="1"/>
    <col min="5" max="6" width="23" style="108" customWidth="1"/>
    <col min="7" max="7" width="17.88671875" style="108" customWidth="1"/>
    <col min="8" max="8" width="19.33203125" style="108" customWidth="1"/>
    <col min="9" max="9" width="8.6640625" style="87"/>
    <col min="10" max="256" width="8.6640625" style="3"/>
    <col min="257" max="257" width="6.88671875" style="3" customWidth="1"/>
    <col min="258" max="258" width="33" style="3" customWidth="1"/>
    <col min="259" max="260" width="21.6640625" style="3" customWidth="1"/>
    <col min="261" max="262" width="12.5546875" style="3" customWidth="1"/>
    <col min="263" max="263" width="20.33203125" style="3" customWidth="1"/>
    <col min="264" max="264" width="20.88671875" style="3" customWidth="1"/>
    <col min="265" max="512" width="8.6640625" style="3"/>
    <col min="513" max="513" width="6.88671875" style="3" customWidth="1"/>
    <col min="514" max="514" width="33" style="3" customWidth="1"/>
    <col min="515" max="516" width="21.6640625" style="3" customWidth="1"/>
    <col min="517" max="518" width="12.5546875" style="3" customWidth="1"/>
    <col min="519" max="519" width="20.33203125" style="3" customWidth="1"/>
    <col min="520" max="520" width="20.88671875" style="3" customWidth="1"/>
    <col min="521" max="768" width="8.6640625" style="3"/>
    <col min="769" max="769" width="6.88671875" style="3" customWidth="1"/>
    <col min="770" max="770" width="33" style="3" customWidth="1"/>
    <col min="771" max="772" width="21.6640625" style="3" customWidth="1"/>
    <col min="773" max="774" width="12.5546875" style="3" customWidth="1"/>
    <col min="775" max="775" width="20.33203125" style="3" customWidth="1"/>
    <col min="776" max="776" width="20.88671875" style="3" customWidth="1"/>
    <col min="777" max="1024" width="8.6640625" style="3"/>
    <col min="1025" max="1025" width="6.88671875" style="3" customWidth="1"/>
    <col min="1026" max="1026" width="33" style="3" customWidth="1"/>
    <col min="1027" max="1028" width="21.6640625" style="3" customWidth="1"/>
    <col min="1029" max="1030" width="12.5546875" style="3" customWidth="1"/>
    <col min="1031" max="1031" width="20.33203125" style="3" customWidth="1"/>
    <col min="1032" max="1032" width="20.88671875" style="3" customWidth="1"/>
    <col min="1033" max="1280" width="8.6640625" style="3"/>
    <col min="1281" max="1281" width="6.88671875" style="3" customWidth="1"/>
    <col min="1282" max="1282" width="33" style="3" customWidth="1"/>
    <col min="1283" max="1284" width="21.6640625" style="3" customWidth="1"/>
    <col min="1285" max="1286" width="12.5546875" style="3" customWidth="1"/>
    <col min="1287" max="1287" width="20.33203125" style="3" customWidth="1"/>
    <col min="1288" max="1288" width="20.88671875" style="3" customWidth="1"/>
    <col min="1289" max="1536" width="8.6640625" style="3"/>
    <col min="1537" max="1537" width="6.88671875" style="3" customWidth="1"/>
    <col min="1538" max="1538" width="33" style="3" customWidth="1"/>
    <col min="1539" max="1540" width="21.6640625" style="3" customWidth="1"/>
    <col min="1541" max="1542" width="12.5546875" style="3" customWidth="1"/>
    <col min="1543" max="1543" width="20.33203125" style="3" customWidth="1"/>
    <col min="1544" max="1544" width="20.88671875" style="3" customWidth="1"/>
    <col min="1545" max="1792" width="8.6640625" style="3"/>
    <col min="1793" max="1793" width="6.88671875" style="3" customWidth="1"/>
    <col min="1794" max="1794" width="33" style="3" customWidth="1"/>
    <col min="1795" max="1796" width="21.6640625" style="3" customWidth="1"/>
    <col min="1797" max="1798" width="12.5546875" style="3" customWidth="1"/>
    <col min="1799" max="1799" width="20.33203125" style="3" customWidth="1"/>
    <col min="1800" max="1800" width="20.88671875" style="3" customWidth="1"/>
    <col min="1801" max="2048" width="8.6640625" style="3"/>
    <col min="2049" max="2049" width="6.88671875" style="3" customWidth="1"/>
    <col min="2050" max="2050" width="33" style="3" customWidth="1"/>
    <col min="2051" max="2052" width="21.6640625" style="3" customWidth="1"/>
    <col min="2053" max="2054" width="12.5546875" style="3" customWidth="1"/>
    <col min="2055" max="2055" width="20.33203125" style="3" customWidth="1"/>
    <col min="2056" max="2056" width="20.88671875" style="3" customWidth="1"/>
    <col min="2057" max="2304" width="8.6640625" style="3"/>
    <col min="2305" max="2305" width="6.88671875" style="3" customWidth="1"/>
    <col min="2306" max="2306" width="33" style="3" customWidth="1"/>
    <col min="2307" max="2308" width="21.6640625" style="3" customWidth="1"/>
    <col min="2309" max="2310" width="12.5546875" style="3" customWidth="1"/>
    <col min="2311" max="2311" width="20.33203125" style="3" customWidth="1"/>
    <col min="2312" max="2312" width="20.88671875" style="3" customWidth="1"/>
    <col min="2313" max="2560" width="8.6640625" style="3"/>
    <col min="2561" max="2561" width="6.88671875" style="3" customWidth="1"/>
    <col min="2562" max="2562" width="33" style="3" customWidth="1"/>
    <col min="2563" max="2564" width="21.6640625" style="3" customWidth="1"/>
    <col min="2565" max="2566" width="12.5546875" style="3" customWidth="1"/>
    <col min="2567" max="2567" width="20.33203125" style="3" customWidth="1"/>
    <col min="2568" max="2568" width="20.88671875" style="3" customWidth="1"/>
    <col min="2569" max="2816" width="8.6640625" style="3"/>
    <col min="2817" max="2817" width="6.88671875" style="3" customWidth="1"/>
    <col min="2818" max="2818" width="33" style="3" customWidth="1"/>
    <col min="2819" max="2820" width="21.6640625" style="3" customWidth="1"/>
    <col min="2821" max="2822" width="12.5546875" style="3" customWidth="1"/>
    <col min="2823" max="2823" width="20.33203125" style="3" customWidth="1"/>
    <col min="2824" max="2824" width="20.88671875" style="3" customWidth="1"/>
    <col min="2825" max="3072" width="8.6640625" style="3"/>
    <col min="3073" max="3073" width="6.88671875" style="3" customWidth="1"/>
    <col min="3074" max="3074" width="33" style="3" customWidth="1"/>
    <col min="3075" max="3076" width="21.6640625" style="3" customWidth="1"/>
    <col min="3077" max="3078" width="12.5546875" style="3" customWidth="1"/>
    <col min="3079" max="3079" width="20.33203125" style="3" customWidth="1"/>
    <col min="3080" max="3080" width="20.88671875" style="3" customWidth="1"/>
    <col min="3081" max="3328" width="8.6640625" style="3"/>
    <col min="3329" max="3329" width="6.88671875" style="3" customWidth="1"/>
    <col min="3330" max="3330" width="33" style="3" customWidth="1"/>
    <col min="3331" max="3332" width="21.6640625" style="3" customWidth="1"/>
    <col min="3333" max="3334" width="12.5546875" style="3" customWidth="1"/>
    <col min="3335" max="3335" width="20.33203125" style="3" customWidth="1"/>
    <col min="3336" max="3336" width="20.88671875" style="3" customWidth="1"/>
    <col min="3337" max="3584" width="8.6640625" style="3"/>
    <col min="3585" max="3585" width="6.88671875" style="3" customWidth="1"/>
    <col min="3586" max="3586" width="33" style="3" customWidth="1"/>
    <col min="3587" max="3588" width="21.6640625" style="3" customWidth="1"/>
    <col min="3589" max="3590" width="12.5546875" style="3" customWidth="1"/>
    <col min="3591" max="3591" width="20.33203125" style="3" customWidth="1"/>
    <col min="3592" max="3592" width="20.88671875" style="3" customWidth="1"/>
    <col min="3593" max="3840" width="8.6640625" style="3"/>
    <col min="3841" max="3841" width="6.88671875" style="3" customWidth="1"/>
    <col min="3842" max="3842" width="33" style="3" customWidth="1"/>
    <col min="3843" max="3844" width="21.6640625" style="3" customWidth="1"/>
    <col min="3845" max="3846" width="12.5546875" style="3" customWidth="1"/>
    <col min="3847" max="3847" width="20.33203125" style="3" customWidth="1"/>
    <col min="3848" max="3848" width="20.88671875" style="3" customWidth="1"/>
    <col min="3849" max="4096" width="8.6640625" style="3"/>
    <col min="4097" max="4097" width="6.88671875" style="3" customWidth="1"/>
    <col min="4098" max="4098" width="33" style="3" customWidth="1"/>
    <col min="4099" max="4100" width="21.6640625" style="3" customWidth="1"/>
    <col min="4101" max="4102" width="12.5546875" style="3" customWidth="1"/>
    <col min="4103" max="4103" width="20.33203125" style="3" customWidth="1"/>
    <col min="4104" max="4104" width="20.88671875" style="3" customWidth="1"/>
    <col min="4105" max="4352" width="8.6640625" style="3"/>
    <col min="4353" max="4353" width="6.88671875" style="3" customWidth="1"/>
    <col min="4354" max="4354" width="33" style="3" customWidth="1"/>
    <col min="4355" max="4356" width="21.6640625" style="3" customWidth="1"/>
    <col min="4357" max="4358" width="12.5546875" style="3" customWidth="1"/>
    <col min="4359" max="4359" width="20.33203125" style="3" customWidth="1"/>
    <col min="4360" max="4360" width="20.88671875" style="3" customWidth="1"/>
    <col min="4361" max="4608" width="8.6640625" style="3"/>
    <col min="4609" max="4609" width="6.88671875" style="3" customWidth="1"/>
    <col min="4610" max="4610" width="33" style="3" customWidth="1"/>
    <col min="4611" max="4612" width="21.6640625" style="3" customWidth="1"/>
    <col min="4613" max="4614" width="12.5546875" style="3" customWidth="1"/>
    <col min="4615" max="4615" width="20.33203125" style="3" customWidth="1"/>
    <col min="4616" max="4616" width="20.88671875" style="3" customWidth="1"/>
    <col min="4617" max="4864" width="8.6640625" style="3"/>
    <col min="4865" max="4865" width="6.88671875" style="3" customWidth="1"/>
    <col min="4866" max="4866" width="33" style="3" customWidth="1"/>
    <col min="4867" max="4868" width="21.6640625" style="3" customWidth="1"/>
    <col min="4869" max="4870" width="12.5546875" style="3" customWidth="1"/>
    <col min="4871" max="4871" width="20.33203125" style="3" customWidth="1"/>
    <col min="4872" max="4872" width="20.88671875" style="3" customWidth="1"/>
    <col min="4873" max="5120" width="8.6640625" style="3"/>
    <col min="5121" max="5121" width="6.88671875" style="3" customWidth="1"/>
    <col min="5122" max="5122" width="33" style="3" customWidth="1"/>
    <col min="5123" max="5124" width="21.6640625" style="3" customWidth="1"/>
    <col min="5125" max="5126" width="12.5546875" style="3" customWidth="1"/>
    <col min="5127" max="5127" width="20.33203125" style="3" customWidth="1"/>
    <col min="5128" max="5128" width="20.88671875" style="3" customWidth="1"/>
    <col min="5129" max="5376" width="8.6640625" style="3"/>
    <col min="5377" max="5377" width="6.88671875" style="3" customWidth="1"/>
    <col min="5378" max="5378" width="33" style="3" customWidth="1"/>
    <col min="5379" max="5380" width="21.6640625" style="3" customWidth="1"/>
    <col min="5381" max="5382" width="12.5546875" style="3" customWidth="1"/>
    <col min="5383" max="5383" width="20.33203125" style="3" customWidth="1"/>
    <col min="5384" max="5384" width="20.88671875" style="3" customWidth="1"/>
    <col min="5385" max="5632" width="8.6640625" style="3"/>
    <col min="5633" max="5633" width="6.88671875" style="3" customWidth="1"/>
    <col min="5634" max="5634" width="33" style="3" customWidth="1"/>
    <col min="5635" max="5636" width="21.6640625" style="3" customWidth="1"/>
    <col min="5637" max="5638" width="12.5546875" style="3" customWidth="1"/>
    <col min="5639" max="5639" width="20.33203125" style="3" customWidth="1"/>
    <col min="5640" max="5640" width="20.88671875" style="3" customWidth="1"/>
    <col min="5641" max="5888" width="8.6640625" style="3"/>
    <col min="5889" max="5889" width="6.88671875" style="3" customWidth="1"/>
    <col min="5890" max="5890" width="33" style="3" customWidth="1"/>
    <col min="5891" max="5892" width="21.6640625" style="3" customWidth="1"/>
    <col min="5893" max="5894" width="12.5546875" style="3" customWidth="1"/>
    <col min="5895" max="5895" width="20.33203125" style="3" customWidth="1"/>
    <col min="5896" max="5896" width="20.88671875" style="3" customWidth="1"/>
    <col min="5897" max="6144" width="8.6640625" style="3"/>
    <col min="6145" max="6145" width="6.88671875" style="3" customWidth="1"/>
    <col min="6146" max="6146" width="33" style="3" customWidth="1"/>
    <col min="6147" max="6148" width="21.6640625" style="3" customWidth="1"/>
    <col min="6149" max="6150" width="12.5546875" style="3" customWidth="1"/>
    <col min="6151" max="6151" width="20.33203125" style="3" customWidth="1"/>
    <col min="6152" max="6152" width="20.88671875" style="3" customWidth="1"/>
    <col min="6153" max="6400" width="8.6640625" style="3"/>
    <col min="6401" max="6401" width="6.88671875" style="3" customWidth="1"/>
    <col min="6402" max="6402" width="33" style="3" customWidth="1"/>
    <col min="6403" max="6404" width="21.6640625" style="3" customWidth="1"/>
    <col min="6405" max="6406" width="12.5546875" style="3" customWidth="1"/>
    <col min="6407" max="6407" width="20.33203125" style="3" customWidth="1"/>
    <col min="6408" max="6408" width="20.88671875" style="3" customWidth="1"/>
    <col min="6409" max="6656" width="8.6640625" style="3"/>
    <col min="6657" max="6657" width="6.88671875" style="3" customWidth="1"/>
    <col min="6658" max="6658" width="33" style="3" customWidth="1"/>
    <col min="6659" max="6660" width="21.6640625" style="3" customWidth="1"/>
    <col min="6661" max="6662" width="12.5546875" style="3" customWidth="1"/>
    <col min="6663" max="6663" width="20.33203125" style="3" customWidth="1"/>
    <col min="6664" max="6664" width="20.88671875" style="3" customWidth="1"/>
    <col min="6665" max="6912" width="8.6640625" style="3"/>
    <col min="6913" max="6913" width="6.88671875" style="3" customWidth="1"/>
    <col min="6914" max="6914" width="33" style="3" customWidth="1"/>
    <col min="6915" max="6916" width="21.6640625" style="3" customWidth="1"/>
    <col min="6917" max="6918" width="12.5546875" style="3" customWidth="1"/>
    <col min="6919" max="6919" width="20.33203125" style="3" customWidth="1"/>
    <col min="6920" max="6920" width="20.88671875" style="3" customWidth="1"/>
    <col min="6921" max="7168" width="8.6640625" style="3"/>
    <col min="7169" max="7169" width="6.88671875" style="3" customWidth="1"/>
    <col min="7170" max="7170" width="33" style="3" customWidth="1"/>
    <col min="7171" max="7172" width="21.6640625" style="3" customWidth="1"/>
    <col min="7173" max="7174" width="12.5546875" style="3" customWidth="1"/>
    <col min="7175" max="7175" width="20.33203125" style="3" customWidth="1"/>
    <col min="7176" max="7176" width="20.88671875" style="3" customWidth="1"/>
    <col min="7177" max="7424" width="8.6640625" style="3"/>
    <col min="7425" max="7425" width="6.88671875" style="3" customWidth="1"/>
    <col min="7426" max="7426" width="33" style="3" customWidth="1"/>
    <col min="7427" max="7428" width="21.6640625" style="3" customWidth="1"/>
    <col min="7429" max="7430" width="12.5546875" style="3" customWidth="1"/>
    <col min="7431" max="7431" width="20.33203125" style="3" customWidth="1"/>
    <col min="7432" max="7432" width="20.88671875" style="3" customWidth="1"/>
    <col min="7433" max="7680" width="8.6640625" style="3"/>
    <col min="7681" max="7681" width="6.88671875" style="3" customWidth="1"/>
    <col min="7682" max="7682" width="33" style="3" customWidth="1"/>
    <col min="7683" max="7684" width="21.6640625" style="3" customWidth="1"/>
    <col min="7685" max="7686" width="12.5546875" style="3" customWidth="1"/>
    <col min="7687" max="7687" width="20.33203125" style="3" customWidth="1"/>
    <col min="7688" max="7688" width="20.88671875" style="3" customWidth="1"/>
    <col min="7689" max="7936" width="8.6640625" style="3"/>
    <col min="7937" max="7937" width="6.88671875" style="3" customWidth="1"/>
    <col min="7938" max="7938" width="33" style="3" customWidth="1"/>
    <col min="7939" max="7940" width="21.6640625" style="3" customWidth="1"/>
    <col min="7941" max="7942" width="12.5546875" style="3" customWidth="1"/>
    <col min="7943" max="7943" width="20.33203125" style="3" customWidth="1"/>
    <col min="7944" max="7944" width="20.88671875" style="3" customWidth="1"/>
    <col min="7945" max="8192" width="8.6640625" style="3"/>
    <col min="8193" max="8193" width="6.88671875" style="3" customWidth="1"/>
    <col min="8194" max="8194" width="33" style="3" customWidth="1"/>
    <col min="8195" max="8196" width="21.6640625" style="3" customWidth="1"/>
    <col min="8197" max="8198" width="12.5546875" style="3" customWidth="1"/>
    <col min="8199" max="8199" width="20.33203125" style="3" customWidth="1"/>
    <col min="8200" max="8200" width="20.88671875" style="3" customWidth="1"/>
    <col min="8201" max="8448" width="8.6640625" style="3"/>
    <col min="8449" max="8449" width="6.88671875" style="3" customWidth="1"/>
    <col min="8450" max="8450" width="33" style="3" customWidth="1"/>
    <col min="8451" max="8452" width="21.6640625" style="3" customWidth="1"/>
    <col min="8453" max="8454" width="12.5546875" style="3" customWidth="1"/>
    <col min="8455" max="8455" width="20.33203125" style="3" customWidth="1"/>
    <col min="8456" max="8456" width="20.88671875" style="3" customWidth="1"/>
    <col min="8457" max="8704" width="8.6640625" style="3"/>
    <col min="8705" max="8705" width="6.88671875" style="3" customWidth="1"/>
    <col min="8706" max="8706" width="33" style="3" customWidth="1"/>
    <col min="8707" max="8708" width="21.6640625" style="3" customWidth="1"/>
    <col min="8709" max="8710" width="12.5546875" style="3" customWidth="1"/>
    <col min="8711" max="8711" width="20.33203125" style="3" customWidth="1"/>
    <col min="8712" max="8712" width="20.88671875" style="3" customWidth="1"/>
    <col min="8713" max="8960" width="8.6640625" style="3"/>
    <col min="8961" max="8961" width="6.88671875" style="3" customWidth="1"/>
    <col min="8962" max="8962" width="33" style="3" customWidth="1"/>
    <col min="8963" max="8964" width="21.6640625" style="3" customWidth="1"/>
    <col min="8965" max="8966" width="12.5546875" style="3" customWidth="1"/>
    <col min="8967" max="8967" width="20.33203125" style="3" customWidth="1"/>
    <col min="8968" max="8968" width="20.88671875" style="3" customWidth="1"/>
    <col min="8969" max="9216" width="8.6640625" style="3"/>
    <col min="9217" max="9217" width="6.88671875" style="3" customWidth="1"/>
    <col min="9218" max="9218" width="33" style="3" customWidth="1"/>
    <col min="9219" max="9220" width="21.6640625" style="3" customWidth="1"/>
    <col min="9221" max="9222" width="12.5546875" style="3" customWidth="1"/>
    <col min="9223" max="9223" width="20.33203125" style="3" customWidth="1"/>
    <col min="9224" max="9224" width="20.88671875" style="3" customWidth="1"/>
    <col min="9225" max="9472" width="8.6640625" style="3"/>
    <col min="9473" max="9473" width="6.88671875" style="3" customWidth="1"/>
    <col min="9474" max="9474" width="33" style="3" customWidth="1"/>
    <col min="9475" max="9476" width="21.6640625" style="3" customWidth="1"/>
    <col min="9477" max="9478" width="12.5546875" style="3" customWidth="1"/>
    <col min="9479" max="9479" width="20.33203125" style="3" customWidth="1"/>
    <col min="9480" max="9480" width="20.88671875" style="3" customWidth="1"/>
    <col min="9481" max="9728" width="8.6640625" style="3"/>
    <col min="9729" max="9729" width="6.88671875" style="3" customWidth="1"/>
    <col min="9730" max="9730" width="33" style="3" customWidth="1"/>
    <col min="9731" max="9732" width="21.6640625" style="3" customWidth="1"/>
    <col min="9733" max="9734" width="12.5546875" style="3" customWidth="1"/>
    <col min="9735" max="9735" width="20.33203125" style="3" customWidth="1"/>
    <col min="9736" max="9736" width="20.88671875" style="3" customWidth="1"/>
    <col min="9737" max="9984" width="8.6640625" style="3"/>
    <col min="9985" max="9985" width="6.88671875" style="3" customWidth="1"/>
    <col min="9986" max="9986" width="33" style="3" customWidth="1"/>
    <col min="9987" max="9988" width="21.6640625" style="3" customWidth="1"/>
    <col min="9989" max="9990" width="12.5546875" style="3" customWidth="1"/>
    <col min="9991" max="9991" width="20.33203125" style="3" customWidth="1"/>
    <col min="9992" max="9992" width="20.88671875" style="3" customWidth="1"/>
    <col min="9993" max="10240" width="8.6640625" style="3"/>
    <col min="10241" max="10241" width="6.88671875" style="3" customWidth="1"/>
    <col min="10242" max="10242" width="33" style="3" customWidth="1"/>
    <col min="10243" max="10244" width="21.6640625" style="3" customWidth="1"/>
    <col min="10245" max="10246" width="12.5546875" style="3" customWidth="1"/>
    <col min="10247" max="10247" width="20.33203125" style="3" customWidth="1"/>
    <col min="10248" max="10248" width="20.88671875" style="3" customWidth="1"/>
    <col min="10249" max="10496" width="8.6640625" style="3"/>
    <col min="10497" max="10497" width="6.88671875" style="3" customWidth="1"/>
    <col min="10498" max="10498" width="33" style="3" customWidth="1"/>
    <col min="10499" max="10500" width="21.6640625" style="3" customWidth="1"/>
    <col min="10501" max="10502" width="12.5546875" style="3" customWidth="1"/>
    <col min="10503" max="10503" width="20.33203125" style="3" customWidth="1"/>
    <col min="10504" max="10504" width="20.88671875" style="3" customWidth="1"/>
    <col min="10505" max="10752" width="8.6640625" style="3"/>
    <col min="10753" max="10753" width="6.88671875" style="3" customWidth="1"/>
    <col min="10754" max="10754" width="33" style="3" customWidth="1"/>
    <col min="10755" max="10756" width="21.6640625" style="3" customWidth="1"/>
    <col min="10757" max="10758" width="12.5546875" style="3" customWidth="1"/>
    <col min="10759" max="10759" width="20.33203125" style="3" customWidth="1"/>
    <col min="10760" max="10760" width="20.88671875" style="3" customWidth="1"/>
    <col min="10761" max="11008" width="8.6640625" style="3"/>
    <col min="11009" max="11009" width="6.88671875" style="3" customWidth="1"/>
    <col min="11010" max="11010" width="33" style="3" customWidth="1"/>
    <col min="11011" max="11012" width="21.6640625" style="3" customWidth="1"/>
    <col min="11013" max="11014" width="12.5546875" style="3" customWidth="1"/>
    <col min="11015" max="11015" width="20.33203125" style="3" customWidth="1"/>
    <col min="11016" max="11016" width="20.88671875" style="3" customWidth="1"/>
    <col min="11017" max="11264" width="8.6640625" style="3"/>
    <col min="11265" max="11265" width="6.88671875" style="3" customWidth="1"/>
    <col min="11266" max="11266" width="33" style="3" customWidth="1"/>
    <col min="11267" max="11268" width="21.6640625" style="3" customWidth="1"/>
    <col min="11269" max="11270" width="12.5546875" style="3" customWidth="1"/>
    <col min="11271" max="11271" width="20.33203125" style="3" customWidth="1"/>
    <col min="11272" max="11272" width="20.88671875" style="3" customWidth="1"/>
    <col min="11273" max="11520" width="8.6640625" style="3"/>
    <col min="11521" max="11521" width="6.88671875" style="3" customWidth="1"/>
    <col min="11522" max="11522" width="33" style="3" customWidth="1"/>
    <col min="11523" max="11524" width="21.6640625" style="3" customWidth="1"/>
    <col min="11525" max="11526" width="12.5546875" style="3" customWidth="1"/>
    <col min="11527" max="11527" width="20.33203125" style="3" customWidth="1"/>
    <col min="11528" max="11528" width="20.88671875" style="3" customWidth="1"/>
    <col min="11529" max="11776" width="8.6640625" style="3"/>
    <col min="11777" max="11777" width="6.88671875" style="3" customWidth="1"/>
    <col min="11778" max="11778" width="33" style="3" customWidth="1"/>
    <col min="11779" max="11780" width="21.6640625" style="3" customWidth="1"/>
    <col min="11781" max="11782" width="12.5546875" style="3" customWidth="1"/>
    <col min="11783" max="11783" width="20.33203125" style="3" customWidth="1"/>
    <col min="11784" max="11784" width="20.88671875" style="3" customWidth="1"/>
    <col min="11785" max="12032" width="8.6640625" style="3"/>
    <col min="12033" max="12033" width="6.88671875" style="3" customWidth="1"/>
    <col min="12034" max="12034" width="33" style="3" customWidth="1"/>
    <col min="12035" max="12036" width="21.6640625" style="3" customWidth="1"/>
    <col min="12037" max="12038" width="12.5546875" style="3" customWidth="1"/>
    <col min="12039" max="12039" width="20.33203125" style="3" customWidth="1"/>
    <col min="12040" max="12040" width="20.88671875" style="3" customWidth="1"/>
    <col min="12041" max="12288" width="8.6640625" style="3"/>
    <col min="12289" max="12289" width="6.88671875" style="3" customWidth="1"/>
    <col min="12290" max="12290" width="33" style="3" customWidth="1"/>
    <col min="12291" max="12292" width="21.6640625" style="3" customWidth="1"/>
    <col min="12293" max="12294" width="12.5546875" style="3" customWidth="1"/>
    <col min="12295" max="12295" width="20.33203125" style="3" customWidth="1"/>
    <col min="12296" max="12296" width="20.88671875" style="3" customWidth="1"/>
    <col min="12297" max="12544" width="8.6640625" style="3"/>
    <col min="12545" max="12545" width="6.88671875" style="3" customWidth="1"/>
    <col min="12546" max="12546" width="33" style="3" customWidth="1"/>
    <col min="12547" max="12548" width="21.6640625" style="3" customWidth="1"/>
    <col min="12549" max="12550" width="12.5546875" style="3" customWidth="1"/>
    <col min="12551" max="12551" width="20.33203125" style="3" customWidth="1"/>
    <col min="12552" max="12552" width="20.88671875" style="3" customWidth="1"/>
    <col min="12553" max="12800" width="8.6640625" style="3"/>
    <col min="12801" max="12801" width="6.88671875" style="3" customWidth="1"/>
    <col min="12802" max="12802" width="33" style="3" customWidth="1"/>
    <col min="12803" max="12804" width="21.6640625" style="3" customWidth="1"/>
    <col min="12805" max="12806" width="12.5546875" style="3" customWidth="1"/>
    <col min="12807" max="12807" width="20.33203125" style="3" customWidth="1"/>
    <col min="12808" max="12808" width="20.88671875" style="3" customWidth="1"/>
    <col min="12809" max="13056" width="8.6640625" style="3"/>
    <col min="13057" max="13057" width="6.88671875" style="3" customWidth="1"/>
    <col min="13058" max="13058" width="33" style="3" customWidth="1"/>
    <col min="13059" max="13060" width="21.6640625" style="3" customWidth="1"/>
    <col min="13061" max="13062" width="12.5546875" style="3" customWidth="1"/>
    <col min="13063" max="13063" width="20.33203125" style="3" customWidth="1"/>
    <col min="13064" max="13064" width="20.88671875" style="3" customWidth="1"/>
    <col min="13065" max="13312" width="8.6640625" style="3"/>
    <col min="13313" max="13313" width="6.88671875" style="3" customWidth="1"/>
    <col min="13314" max="13314" width="33" style="3" customWidth="1"/>
    <col min="13315" max="13316" width="21.6640625" style="3" customWidth="1"/>
    <col min="13317" max="13318" width="12.5546875" style="3" customWidth="1"/>
    <col min="13319" max="13319" width="20.33203125" style="3" customWidth="1"/>
    <col min="13320" max="13320" width="20.88671875" style="3" customWidth="1"/>
    <col min="13321" max="13568" width="8.6640625" style="3"/>
    <col min="13569" max="13569" width="6.88671875" style="3" customWidth="1"/>
    <col min="13570" max="13570" width="33" style="3" customWidth="1"/>
    <col min="13571" max="13572" width="21.6640625" style="3" customWidth="1"/>
    <col min="13573" max="13574" width="12.5546875" style="3" customWidth="1"/>
    <col min="13575" max="13575" width="20.33203125" style="3" customWidth="1"/>
    <col min="13576" max="13576" width="20.88671875" style="3" customWidth="1"/>
    <col min="13577" max="13824" width="8.6640625" style="3"/>
    <col min="13825" max="13825" width="6.88671875" style="3" customWidth="1"/>
    <col min="13826" max="13826" width="33" style="3" customWidth="1"/>
    <col min="13827" max="13828" width="21.6640625" style="3" customWidth="1"/>
    <col min="13829" max="13830" width="12.5546875" style="3" customWidth="1"/>
    <col min="13831" max="13831" width="20.33203125" style="3" customWidth="1"/>
    <col min="13832" max="13832" width="20.88671875" style="3" customWidth="1"/>
    <col min="13833" max="14080" width="8.6640625" style="3"/>
    <col min="14081" max="14081" width="6.88671875" style="3" customWidth="1"/>
    <col min="14082" max="14082" width="33" style="3" customWidth="1"/>
    <col min="14083" max="14084" width="21.6640625" style="3" customWidth="1"/>
    <col min="14085" max="14086" width="12.5546875" style="3" customWidth="1"/>
    <col min="14087" max="14087" width="20.33203125" style="3" customWidth="1"/>
    <col min="14088" max="14088" width="20.88671875" style="3" customWidth="1"/>
    <col min="14089" max="14336" width="8.6640625" style="3"/>
    <col min="14337" max="14337" width="6.88671875" style="3" customWidth="1"/>
    <col min="14338" max="14338" width="33" style="3" customWidth="1"/>
    <col min="14339" max="14340" width="21.6640625" style="3" customWidth="1"/>
    <col min="14341" max="14342" width="12.5546875" style="3" customWidth="1"/>
    <col min="14343" max="14343" width="20.33203125" style="3" customWidth="1"/>
    <col min="14344" max="14344" width="20.88671875" style="3" customWidth="1"/>
    <col min="14345" max="14592" width="8.6640625" style="3"/>
    <col min="14593" max="14593" width="6.88671875" style="3" customWidth="1"/>
    <col min="14594" max="14594" width="33" style="3" customWidth="1"/>
    <col min="14595" max="14596" width="21.6640625" style="3" customWidth="1"/>
    <col min="14597" max="14598" width="12.5546875" style="3" customWidth="1"/>
    <col min="14599" max="14599" width="20.33203125" style="3" customWidth="1"/>
    <col min="14600" max="14600" width="20.88671875" style="3" customWidth="1"/>
    <col min="14601" max="14848" width="8.6640625" style="3"/>
    <col min="14849" max="14849" width="6.88671875" style="3" customWidth="1"/>
    <col min="14850" max="14850" width="33" style="3" customWidth="1"/>
    <col min="14851" max="14852" width="21.6640625" style="3" customWidth="1"/>
    <col min="14853" max="14854" width="12.5546875" style="3" customWidth="1"/>
    <col min="14855" max="14855" width="20.33203125" style="3" customWidth="1"/>
    <col min="14856" max="14856" width="20.88671875" style="3" customWidth="1"/>
    <col min="14857" max="15104" width="8.6640625" style="3"/>
    <col min="15105" max="15105" width="6.88671875" style="3" customWidth="1"/>
    <col min="15106" max="15106" width="33" style="3" customWidth="1"/>
    <col min="15107" max="15108" width="21.6640625" style="3" customWidth="1"/>
    <col min="15109" max="15110" width="12.5546875" style="3" customWidth="1"/>
    <col min="15111" max="15111" width="20.33203125" style="3" customWidth="1"/>
    <col min="15112" max="15112" width="20.88671875" style="3" customWidth="1"/>
    <col min="15113" max="15360" width="8.6640625" style="3"/>
    <col min="15361" max="15361" width="6.88671875" style="3" customWidth="1"/>
    <col min="15362" max="15362" width="33" style="3" customWidth="1"/>
    <col min="15363" max="15364" width="21.6640625" style="3" customWidth="1"/>
    <col min="15365" max="15366" width="12.5546875" style="3" customWidth="1"/>
    <col min="15367" max="15367" width="20.33203125" style="3" customWidth="1"/>
    <col min="15368" max="15368" width="20.88671875" style="3" customWidth="1"/>
    <col min="15369" max="15616" width="8.6640625" style="3"/>
    <col min="15617" max="15617" width="6.88671875" style="3" customWidth="1"/>
    <col min="15618" max="15618" width="33" style="3" customWidth="1"/>
    <col min="15619" max="15620" width="21.6640625" style="3" customWidth="1"/>
    <col min="15621" max="15622" width="12.5546875" style="3" customWidth="1"/>
    <col min="15623" max="15623" width="20.33203125" style="3" customWidth="1"/>
    <col min="15624" max="15624" width="20.88671875" style="3" customWidth="1"/>
    <col min="15625" max="15872" width="8.6640625" style="3"/>
    <col min="15873" max="15873" width="6.88671875" style="3" customWidth="1"/>
    <col min="15874" max="15874" width="33" style="3" customWidth="1"/>
    <col min="15875" max="15876" width="21.6640625" style="3" customWidth="1"/>
    <col min="15877" max="15878" width="12.5546875" style="3" customWidth="1"/>
    <col min="15879" max="15879" width="20.33203125" style="3" customWidth="1"/>
    <col min="15880" max="15880" width="20.88671875" style="3" customWidth="1"/>
    <col min="15881" max="16128" width="8.6640625" style="3"/>
    <col min="16129" max="16129" width="6.88671875" style="3" customWidth="1"/>
    <col min="16130" max="16130" width="33" style="3" customWidth="1"/>
    <col min="16131" max="16132" width="21.6640625" style="3" customWidth="1"/>
    <col min="16133" max="16134" width="12.5546875" style="3" customWidth="1"/>
    <col min="16135" max="16135" width="20.33203125" style="3" customWidth="1"/>
    <col min="16136" max="16136" width="20.88671875" style="3" customWidth="1"/>
    <col min="16137" max="16384" width="8.6640625" style="3"/>
  </cols>
  <sheetData>
    <row r="1" spans="1:9" x14ac:dyDescent="0.25">
      <c r="A1" s="7"/>
      <c r="B1" s="7"/>
      <c r="C1" s="106"/>
      <c r="D1" s="106"/>
      <c r="E1" s="106"/>
      <c r="F1" s="107"/>
      <c r="G1" s="106"/>
      <c r="H1" s="107" t="s">
        <v>144</v>
      </c>
    </row>
    <row r="2" spans="1:9" x14ac:dyDescent="0.25">
      <c r="A2" s="7"/>
      <c r="B2" s="7"/>
      <c r="C2" s="106"/>
      <c r="D2" s="106"/>
      <c r="E2" s="106"/>
      <c r="F2" s="107"/>
      <c r="G2" s="106"/>
      <c r="H2" s="107" t="s">
        <v>326</v>
      </c>
    </row>
    <row r="3" spans="1:9" x14ac:dyDescent="0.25">
      <c r="A3" s="7"/>
      <c r="B3" s="7"/>
      <c r="C3" s="106"/>
      <c r="D3" s="106"/>
      <c r="E3" s="106"/>
      <c r="F3" s="107"/>
      <c r="G3" s="106"/>
      <c r="H3" s="107" t="s">
        <v>132</v>
      </c>
    </row>
    <row r="4" spans="1:9" x14ac:dyDescent="0.25">
      <c r="A4" s="7"/>
      <c r="B4" s="7"/>
      <c r="C4" s="106"/>
      <c r="D4" s="106"/>
      <c r="E4" s="106"/>
      <c r="F4" s="107"/>
      <c r="G4" s="106"/>
      <c r="H4" s="107" t="s">
        <v>213</v>
      </c>
    </row>
    <row r="5" spans="1:9" x14ac:dyDescent="0.25">
      <c r="A5" s="7"/>
      <c r="B5" s="7"/>
      <c r="C5" s="106"/>
      <c r="D5" s="106"/>
      <c r="E5" s="106"/>
      <c r="F5" s="107"/>
      <c r="G5" s="106"/>
      <c r="H5" s="107" t="s">
        <v>210</v>
      </c>
    </row>
    <row r="6" spans="1:9" ht="26.25" customHeight="1" x14ac:dyDescent="0.25">
      <c r="A6" s="7"/>
      <c r="B6" s="7"/>
      <c r="C6" s="106"/>
      <c r="D6" s="106"/>
      <c r="E6" s="106"/>
      <c r="F6" s="106"/>
      <c r="G6" s="106"/>
      <c r="H6" s="106"/>
    </row>
    <row r="7" spans="1:9" ht="37.5" customHeight="1" x14ac:dyDescent="0.25">
      <c r="A7" s="160" t="s">
        <v>201</v>
      </c>
      <c r="B7" s="160"/>
      <c r="C7" s="160"/>
      <c r="D7" s="160"/>
      <c r="E7" s="160"/>
      <c r="F7" s="160"/>
      <c r="G7" s="160"/>
      <c r="H7" s="160"/>
    </row>
    <row r="8" spans="1:9" ht="17.399999999999999" customHeight="1" x14ac:dyDescent="0.25">
      <c r="A8" s="161" t="s">
        <v>119</v>
      </c>
      <c r="B8" s="161" t="s">
        <v>199</v>
      </c>
      <c r="C8" s="180" t="s">
        <v>121</v>
      </c>
      <c r="D8" s="180"/>
      <c r="E8" s="180"/>
      <c r="F8" s="180"/>
      <c r="G8" s="180"/>
      <c r="H8" s="180"/>
    </row>
    <row r="9" spans="1:9" ht="27" customHeight="1" x14ac:dyDescent="0.25">
      <c r="A9" s="161"/>
      <c r="B9" s="161"/>
      <c r="C9" s="180" t="s">
        <v>122</v>
      </c>
      <c r="D9" s="180"/>
      <c r="E9" s="180"/>
      <c r="F9" s="180"/>
      <c r="G9" s="180"/>
      <c r="H9" s="180"/>
    </row>
    <row r="10" spans="1:9" ht="167.25" customHeight="1" x14ac:dyDescent="0.25">
      <c r="A10" s="161"/>
      <c r="B10" s="161"/>
      <c r="C10" s="127" t="s">
        <v>142</v>
      </c>
      <c r="D10" s="127" t="s">
        <v>143</v>
      </c>
      <c r="E10" s="127" t="s">
        <v>189</v>
      </c>
      <c r="F10" s="127" t="s">
        <v>189</v>
      </c>
      <c r="G10" s="127" t="s">
        <v>206</v>
      </c>
      <c r="H10" s="114" t="s">
        <v>206</v>
      </c>
    </row>
    <row r="11" spans="1:9" ht="67.2" customHeight="1" x14ac:dyDescent="0.25">
      <c r="A11" s="161"/>
      <c r="B11" s="161"/>
      <c r="C11" s="128" t="s">
        <v>127</v>
      </c>
      <c r="D11" s="128" t="s">
        <v>127</v>
      </c>
      <c r="E11" s="128" t="s">
        <v>133</v>
      </c>
      <c r="F11" s="128" t="s">
        <v>125</v>
      </c>
      <c r="G11" s="128" t="s">
        <v>125</v>
      </c>
      <c r="H11" s="111" t="s">
        <v>133</v>
      </c>
      <c r="I11" s="88"/>
    </row>
    <row r="12" spans="1:9" s="26" customFormat="1" ht="27.6" customHeight="1" x14ac:dyDescent="0.25">
      <c r="A12" s="179"/>
      <c r="B12" s="179"/>
      <c r="C12" s="115" t="s">
        <v>237</v>
      </c>
      <c r="D12" s="115" t="s">
        <v>241</v>
      </c>
      <c r="E12" s="115" t="s">
        <v>270</v>
      </c>
      <c r="F12" s="115" t="s">
        <v>223</v>
      </c>
      <c r="G12" s="129" t="s">
        <v>234</v>
      </c>
      <c r="H12" s="129" t="s">
        <v>273</v>
      </c>
      <c r="I12" s="89"/>
    </row>
    <row r="13" spans="1:9" ht="16.2" customHeight="1" x14ac:dyDescent="0.25">
      <c r="A13" s="80">
        <v>1</v>
      </c>
      <c r="B13" s="80">
        <v>2</v>
      </c>
      <c r="C13" s="80">
        <v>3</v>
      </c>
      <c r="D13" s="80">
        <v>4</v>
      </c>
      <c r="E13" s="80">
        <v>5</v>
      </c>
      <c r="F13" s="80">
        <v>6</v>
      </c>
      <c r="G13" s="80">
        <v>7</v>
      </c>
      <c r="H13" s="80">
        <v>8</v>
      </c>
    </row>
    <row r="14" spans="1:9" x14ac:dyDescent="0.25">
      <c r="A14" s="22" t="s">
        <v>0</v>
      </c>
      <c r="B14" s="21"/>
      <c r="C14" s="137"/>
      <c r="D14" s="137"/>
      <c r="E14" s="137"/>
      <c r="F14" s="137"/>
      <c r="G14" s="119"/>
      <c r="H14" s="122"/>
    </row>
    <row r="15" spans="1:9" x14ac:dyDescent="0.25">
      <c r="A15" s="11">
        <v>1</v>
      </c>
      <c r="B15" s="32" t="s">
        <v>1</v>
      </c>
      <c r="C15" s="119">
        <v>4</v>
      </c>
      <c r="D15" s="122">
        <v>1</v>
      </c>
      <c r="E15" s="122"/>
      <c r="F15" s="119">
        <v>1</v>
      </c>
      <c r="G15" s="112">
        <v>1</v>
      </c>
      <c r="H15" s="79">
        <v>1</v>
      </c>
    </row>
    <row r="16" spans="1:9" x14ac:dyDescent="0.25">
      <c r="A16" s="9">
        <v>2</v>
      </c>
      <c r="B16" s="33" t="s">
        <v>2</v>
      </c>
      <c r="C16" s="79"/>
      <c r="D16" s="112"/>
      <c r="E16" s="112"/>
      <c r="F16" s="79"/>
      <c r="G16" s="112"/>
      <c r="H16" s="112"/>
    </row>
    <row r="17" spans="1:8" x14ac:dyDescent="0.25">
      <c r="A17" s="11">
        <v>3</v>
      </c>
      <c r="B17" s="33" t="s">
        <v>3</v>
      </c>
      <c r="C17" s="79"/>
      <c r="D17" s="112">
        <v>2</v>
      </c>
      <c r="E17" s="112"/>
      <c r="F17" s="79"/>
      <c r="G17" s="112"/>
      <c r="H17" s="112"/>
    </row>
    <row r="18" spans="1:8" x14ac:dyDescent="0.25">
      <c r="A18" s="9">
        <v>4</v>
      </c>
      <c r="B18" s="33" t="s">
        <v>4</v>
      </c>
      <c r="C18" s="79"/>
      <c r="D18" s="112"/>
      <c r="E18" s="112"/>
      <c r="F18" s="79"/>
      <c r="G18" s="112">
        <v>1</v>
      </c>
      <c r="H18" s="112"/>
    </row>
    <row r="19" spans="1:8" x14ac:dyDescent="0.25">
      <c r="A19" s="11">
        <v>5</v>
      </c>
      <c r="B19" s="33" t="s">
        <v>5</v>
      </c>
      <c r="C19" s="79"/>
      <c r="D19" s="112"/>
      <c r="E19" s="112"/>
      <c r="F19" s="79"/>
      <c r="G19" s="79"/>
      <c r="H19" s="112"/>
    </row>
    <row r="20" spans="1:8" x14ac:dyDescent="0.25">
      <c r="A20" s="9">
        <v>6</v>
      </c>
      <c r="B20" s="33" t="s">
        <v>6</v>
      </c>
      <c r="C20" s="79"/>
      <c r="D20" s="112"/>
      <c r="E20" s="112"/>
      <c r="F20" s="79"/>
      <c r="G20" s="79"/>
      <c r="H20" s="112"/>
    </row>
    <row r="21" spans="1:8" x14ac:dyDescent="0.25">
      <c r="A21" s="11">
        <v>7</v>
      </c>
      <c r="B21" s="33" t="s">
        <v>7</v>
      </c>
      <c r="C21" s="79">
        <v>1</v>
      </c>
      <c r="D21" s="112">
        <v>2</v>
      </c>
      <c r="E21" s="112"/>
      <c r="F21" s="79"/>
      <c r="G21" s="79"/>
      <c r="H21" s="112"/>
    </row>
    <row r="22" spans="1:8" x14ac:dyDescent="0.25">
      <c r="A22" s="9">
        <v>8</v>
      </c>
      <c r="B22" s="33" t="s">
        <v>8</v>
      </c>
      <c r="C22" s="79"/>
      <c r="D22" s="79"/>
      <c r="E22" s="112"/>
      <c r="F22" s="79"/>
      <c r="G22" s="79"/>
      <c r="H22" s="112"/>
    </row>
    <row r="23" spans="1:8" x14ac:dyDescent="0.25">
      <c r="A23" s="11">
        <v>9</v>
      </c>
      <c r="B23" s="33" t="s">
        <v>9</v>
      </c>
      <c r="C23" s="79"/>
      <c r="D23" s="79"/>
      <c r="E23" s="112"/>
      <c r="F23" s="79"/>
      <c r="G23" s="79"/>
      <c r="H23" s="112"/>
    </row>
    <row r="24" spans="1:8" x14ac:dyDescent="0.25">
      <c r="A24" s="9">
        <v>10</v>
      </c>
      <c r="B24" s="33" t="s">
        <v>10</v>
      </c>
      <c r="C24" s="79"/>
      <c r="D24" s="79"/>
      <c r="E24" s="112"/>
      <c r="F24" s="79"/>
      <c r="G24" s="79"/>
      <c r="H24" s="112"/>
    </row>
    <row r="25" spans="1:8" ht="26.4" x14ac:dyDescent="0.25">
      <c r="A25" s="11">
        <v>11</v>
      </c>
      <c r="B25" s="33" t="s">
        <v>11</v>
      </c>
      <c r="C25" s="79">
        <v>1</v>
      </c>
      <c r="D25" s="79"/>
      <c r="E25" s="112"/>
      <c r="F25" s="79"/>
      <c r="G25" s="79"/>
      <c r="H25" s="112"/>
    </row>
    <row r="26" spans="1:8" ht="16.2" customHeight="1" x14ac:dyDescent="0.25">
      <c r="A26" s="9">
        <v>12</v>
      </c>
      <c r="B26" s="33" t="s">
        <v>12</v>
      </c>
      <c r="C26" s="79">
        <v>1</v>
      </c>
      <c r="D26" s="79"/>
      <c r="E26" s="112"/>
      <c r="F26" s="79"/>
      <c r="G26" s="79"/>
      <c r="H26" s="112"/>
    </row>
    <row r="27" spans="1:8" ht="16.2" customHeight="1" x14ac:dyDescent="0.25">
      <c r="A27" s="11">
        <v>13</v>
      </c>
      <c r="B27" s="33" t="s">
        <v>13</v>
      </c>
      <c r="C27" s="79"/>
      <c r="D27" s="79"/>
      <c r="E27" s="112"/>
      <c r="F27" s="79"/>
      <c r="G27" s="79"/>
      <c r="H27" s="112"/>
    </row>
    <row r="28" spans="1:8" ht="16.2" customHeight="1" x14ac:dyDescent="0.25">
      <c r="A28" s="9">
        <v>14</v>
      </c>
      <c r="B28" s="33" t="s">
        <v>14</v>
      </c>
      <c r="C28" s="79"/>
      <c r="D28" s="79"/>
      <c r="E28" s="112"/>
      <c r="F28" s="79"/>
      <c r="G28" s="79"/>
      <c r="H28" s="112"/>
    </row>
    <row r="29" spans="1:8" ht="16.2" customHeight="1" x14ac:dyDescent="0.25">
      <c r="A29" s="11">
        <v>15</v>
      </c>
      <c r="B29" s="33" t="s">
        <v>15</v>
      </c>
      <c r="C29" s="79"/>
      <c r="D29" s="79"/>
      <c r="E29" s="112"/>
      <c r="F29" s="79"/>
      <c r="G29" s="79"/>
      <c r="H29" s="112"/>
    </row>
    <row r="30" spans="1:8" ht="16.2" customHeight="1" x14ac:dyDescent="0.25">
      <c r="A30" s="9">
        <v>16</v>
      </c>
      <c r="B30" s="33" t="s">
        <v>16</v>
      </c>
      <c r="C30" s="79"/>
      <c r="D30" s="79"/>
      <c r="E30" s="112"/>
      <c r="F30" s="79"/>
      <c r="G30" s="79"/>
      <c r="H30" s="112"/>
    </row>
    <row r="31" spans="1:8" ht="16.2" customHeight="1" x14ac:dyDescent="0.25">
      <c r="A31" s="11">
        <v>17</v>
      </c>
      <c r="B31" s="33" t="s">
        <v>17</v>
      </c>
      <c r="C31" s="79"/>
      <c r="D31" s="79"/>
      <c r="E31" s="112"/>
      <c r="F31" s="79"/>
      <c r="G31" s="79"/>
      <c r="H31" s="112"/>
    </row>
    <row r="32" spans="1:8" ht="16.2" customHeight="1" x14ac:dyDescent="0.25">
      <c r="A32" s="9">
        <v>18</v>
      </c>
      <c r="B32" s="33" t="s">
        <v>18</v>
      </c>
      <c r="C32" s="79"/>
      <c r="D32" s="79"/>
      <c r="E32" s="112"/>
      <c r="F32" s="79"/>
      <c r="G32" s="79"/>
      <c r="H32" s="112"/>
    </row>
    <row r="33" spans="1:8" ht="16.2" customHeight="1" x14ac:dyDescent="0.25">
      <c r="A33" s="11">
        <v>19</v>
      </c>
      <c r="B33" s="33" t="s">
        <v>19</v>
      </c>
      <c r="C33" s="79"/>
      <c r="D33" s="79"/>
      <c r="E33" s="112"/>
      <c r="F33" s="79"/>
      <c r="G33" s="79"/>
      <c r="H33" s="112"/>
    </row>
    <row r="34" spans="1:8" x14ac:dyDescent="0.25">
      <c r="A34" s="9">
        <v>20</v>
      </c>
      <c r="B34" s="33" t="s">
        <v>20</v>
      </c>
      <c r="C34" s="79"/>
      <c r="D34" s="79"/>
      <c r="E34" s="112"/>
      <c r="F34" s="79"/>
      <c r="G34" s="79"/>
      <c r="H34" s="112"/>
    </row>
    <row r="35" spans="1:8" ht="28.2" customHeight="1" x14ac:dyDescent="0.25">
      <c r="A35" s="11">
        <v>21</v>
      </c>
      <c r="B35" s="33" t="s">
        <v>21</v>
      </c>
      <c r="C35" s="79"/>
      <c r="D35" s="79"/>
      <c r="E35" s="112"/>
      <c r="F35" s="79"/>
      <c r="G35" s="79"/>
      <c r="H35" s="112"/>
    </row>
    <row r="36" spans="1:8" x14ac:dyDescent="0.25">
      <c r="A36" s="9">
        <v>22</v>
      </c>
      <c r="B36" s="33" t="s">
        <v>22</v>
      </c>
      <c r="C36" s="79"/>
      <c r="D36" s="112">
        <v>4</v>
      </c>
      <c r="E36" s="112"/>
      <c r="F36" s="79"/>
      <c r="G36" s="79"/>
      <c r="H36" s="112"/>
    </row>
    <row r="37" spans="1:8" x14ac:dyDescent="0.25">
      <c r="A37" s="11">
        <v>23</v>
      </c>
      <c r="B37" s="33" t="s">
        <v>194</v>
      </c>
      <c r="C37" s="79"/>
      <c r="D37" s="112"/>
      <c r="E37" s="112"/>
      <c r="F37" s="79"/>
      <c r="G37" s="79"/>
      <c r="H37" s="112"/>
    </row>
    <row r="38" spans="1:8" x14ac:dyDescent="0.25">
      <c r="A38" s="9">
        <v>24</v>
      </c>
      <c r="B38" s="33" t="s">
        <v>220</v>
      </c>
      <c r="C38" s="79"/>
      <c r="D38" s="112"/>
      <c r="E38" s="112"/>
      <c r="F38" s="79"/>
      <c r="G38" s="79"/>
      <c r="H38" s="112"/>
    </row>
    <row r="39" spans="1:8" x14ac:dyDescent="0.25">
      <c r="A39" s="11">
        <v>25</v>
      </c>
      <c r="B39" s="33" t="s">
        <v>24</v>
      </c>
      <c r="C39" s="79"/>
      <c r="D39" s="112">
        <v>1</v>
      </c>
      <c r="E39" s="112"/>
      <c r="F39" s="79">
        <v>1</v>
      </c>
      <c r="G39" s="79"/>
      <c r="H39" s="112"/>
    </row>
    <row r="40" spans="1:8" x14ac:dyDescent="0.25">
      <c r="A40" s="9">
        <v>26</v>
      </c>
      <c r="B40" s="33" t="s">
        <v>25</v>
      </c>
      <c r="C40" s="79"/>
      <c r="D40" s="112"/>
      <c r="E40" s="112"/>
      <c r="F40" s="79"/>
      <c r="G40" s="79"/>
      <c r="H40" s="112"/>
    </row>
    <row r="41" spans="1:8" x14ac:dyDescent="0.25">
      <c r="A41" s="11">
        <v>27</v>
      </c>
      <c r="B41" s="33" t="s">
        <v>26</v>
      </c>
      <c r="C41" s="79"/>
      <c r="D41" s="112"/>
      <c r="E41" s="112"/>
      <c r="F41" s="79"/>
      <c r="G41" s="79"/>
      <c r="H41" s="112"/>
    </row>
    <row r="42" spans="1:8" x14ac:dyDescent="0.25">
      <c r="A42" s="9">
        <v>28</v>
      </c>
      <c r="B42" s="33" t="s">
        <v>27</v>
      </c>
      <c r="C42" s="79"/>
      <c r="D42" s="112"/>
      <c r="E42" s="112"/>
      <c r="F42" s="79"/>
      <c r="G42" s="79"/>
      <c r="H42" s="112"/>
    </row>
    <row r="43" spans="1:8" x14ac:dyDescent="0.25">
      <c r="A43" s="11">
        <v>29</v>
      </c>
      <c r="B43" s="33" t="s">
        <v>28</v>
      </c>
      <c r="C43" s="79"/>
      <c r="D43" s="112"/>
      <c r="E43" s="112"/>
      <c r="F43" s="79"/>
      <c r="G43" s="79"/>
      <c r="H43" s="112"/>
    </row>
    <row r="44" spans="1:8" x14ac:dyDescent="0.25">
      <c r="A44" s="9">
        <v>30</v>
      </c>
      <c r="B44" s="33" t="s">
        <v>29</v>
      </c>
      <c r="C44" s="79"/>
      <c r="D44" s="112">
        <v>1</v>
      </c>
      <c r="E44" s="112"/>
      <c r="F44" s="79"/>
      <c r="G44" s="112">
        <v>1</v>
      </c>
      <c r="H44" s="79">
        <v>3</v>
      </c>
    </row>
    <row r="45" spans="1:8" x14ac:dyDescent="0.25">
      <c r="A45" s="11">
        <v>31</v>
      </c>
      <c r="B45" s="33" t="s">
        <v>30</v>
      </c>
      <c r="C45" s="79"/>
      <c r="D45" s="112">
        <v>1</v>
      </c>
      <c r="E45" s="79">
        <v>1</v>
      </c>
      <c r="F45" s="79"/>
      <c r="G45" s="121"/>
      <c r="H45" s="120"/>
    </row>
    <row r="46" spans="1:8" x14ac:dyDescent="0.25">
      <c r="A46" s="9">
        <v>32</v>
      </c>
      <c r="B46" s="34" t="s">
        <v>31</v>
      </c>
      <c r="C46" s="121"/>
      <c r="D46" s="121"/>
      <c r="E46" s="120"/>
      <c r="F46" s="121"/>
      <c r="G46" s="113"/>
      <c r="H46" s="113"/>
    </row>
    <row r="47" spans="1:8" x14ac:dyDescent="0.25">
      <c r="A47" s="162" t="s">
        <v>129</v>
      </c>
      <c r="B47" s="162"/>
      <c r="C47" s="113">
        <f t="shared" ref="C47:H47" si="0">SUM(C15:C46)</f>
        <v>7</v>
      </c>
      <c r="D47" s="113">
        <f t="shared" si="0"/>
        <v>12</v>
      </c>
      <c r="E47" s="113">
        <f t="shared" si="0"/>
        <v>1</v>
      </c>
      <c r="F47" s="113">
        <f t="shared" si="0"/>
        <v>2</v>
      </c>
      <c r="G47" s="113">
        <f t="shared" si="0"/>
        <v>3</v>
      </c>
      <c r="H47" s="113">
        <f t="shared" si="0"/>
        <v>4</v>
      </c>
    </row>
    <row r="48" spans="1:8" x14ac:dyDescent="0.25">
      <c r="A48" s="22" t="s">
        <v>32</v>
      </c>
      <c r="B48" s="21"/>
      <c r="C48" s="137"/>
      <c r="D48" s="137"/>
      <c r="E48" s="137"/>
      <c r="F48" s="137"/>
      <c r="G48" s="119"/>
      <c r="H48" s="122"/>
    </row>
    <row r="49" spans="1:8" ht="26.4" x14ac:dyDescent="0.25">
      <c r="A49" s="11">
        <v>33</v>
      </c>
      <c r="B49" s="32" t="s">
        <v>33</v>
      </c>
      <c r="C49" s="119">
        <v>1</v>
      </c>
      <c r="D49" s="119"/>
      <c r="E49" s="119">
        <v>2</v>
      </c>
      <c r="F49" s="119">
        <v>1</v>
      </c>
      <c r="G49" s="112">
        <v>1</v>
      </c>
      <c r="H49" s="112"/>
    </row>
    <row r="50" spans="1:8" x14ac:dyDescent="0.25">
      <c r="A50" s="9">
        <v>34</v>
      </c>
      <c r="B50" s="33" t="s">
        <v>34</v>
      </c>
      <c r="C50" s="79"/>
      <c r="D50" s="79"/>
      <c r="E50" s="112"/>
      <c r="F50" s="79">
        <v>1</v>
      </c>
      <c r="G50" s="79"/>
      <c r="H50" s="112"/>
    </row>
    <row r="51" spans="1:8" x14ac:dyDescent="0.25">
      <c r="A51" s="11">
        <v>35</v>
      </c>
      <c r="B51" s="33" t="s">
        <v>35</v>
      </c>
      <c r="C51" s="79">
        <v>1</v>
      </c>
      <c r="D51" s="79"/>
      <c r="E51" s="112"/>
      <c r="F51" s="79"/>
      <c r="G51" s="79"/>
      <c r="H51" s="112"/>
    </row>
    <row r="52" spans="1:8" x14ac:dyDescent="0.25">
      <c r="A52" s="9">
        <v>36</v>
      </c>
      <c r="B52" s="33" t="s">
        <v>36</v>
      </c>
      <c r="C52" s="79"/>
      <c r="D52" s="79"/>
      <c r="E52" s="112"/>
      <c r="F52" s="79"/>
      <c r="G52" s="79"/>
      <c r="H52" s="112"/>
    </row>
    <row r="53" spans="1:8" x14ac:dyDescent="0.25">
      <c r="A53" s="11">
        <v>37</v>
      </c>
      <c r="B53" s="33" t="s">
        <v>37</v>
      </c>
      <c r="C53" s="79"/>
      <c r="D53" s="79"/>
      <c r="E53" s="112"/>
      <c r="F53" s="79"/>
      <c r="G53" s="79"/>
      <c r="H53" s="112"/>
    </row>
    <row r="54" spans="1:8" ht="26.4" x14ac:dyDescent="0.25">
      <c r="A54" s="11">
        <v>38</v>
      </c>
      <c r="B54" s="33" t="s">
        <v>38</v>
      </c>
      <c r="C54" s="79"/>
      <c r="D54" s="79"/>
      <c r="E54" s="112"/>
      <c r="F54" s="79"/>
      <c r="G54" s="79"/>
      <c r="H54" s="112"/>
    </row>
    <row r="55" spans="1:8" x14ac:dyDescent="0.25">
      <c r="A55" s="9">
        <v>39</v>
      </c>
      <c r="B55" s="33" t="s">
        <v>39</v>
      </c>
      <c r="C55" s="79"/>
      <c r="D55" s="79"/>
      <c r="E55" s="112"/>
      <c r="F55" s="79"/>
      <c r="G55" s="79"/>
      <c r="H55" s="79">
        <v>1</v>
      </c>
    </row>
    <row r="56" spans="1:8" x14ac:dyDescent="0.25">
      <c r="A56" s="11">
        <v>40</v>
      </c>
      <c r="B56" s="33" t="s">
        <v>40</v>
      </c>
      <c r="C56" s="79"/>
      <c r="D56" s="79"/>
      <c r="E56" s="112"/>
      <c r="F56" s="79"/>
      <c r="G56" s="79"/>
      <c r="H56" s="79"/>
    </row>
    <row r="57" spans="1:8" x14ac:dyDescent="0.25">
      <c r="A57" s="9">
        <v>41</v>
      </c>
      <c r="B57" s="33" t="s">
        <v>41</v>
      </c>
      <c r="C57" s="79"/>
      <c r="D57" s="79"/>
      <c r="E57" s="112"/>
      <c r="F57" s="79"/>
      <c r="G57" s="112">
        <v>2</v>
      </c>
      <c r="H57" s="79"/>
    </row>
    <row r="58" spans="1:8" x14ac:dyDescent="0.25">
      <c r="A58" s="11">
        <v>42</v>
      </c>
      <c r="B58" s="33" t="s">
        <v>42</v>
      </c>
      <c r="C58" s="79">
        <v>1</v>
      </c>
      <c r="D58" s="112">
        <v>1</v>
      </c>
      <c r="E58" s="112"/>
      <c r="F58" s="79"/>
      <c r="G58" s="121"/>
      <c r="H58" s="121">
        <v>1</v>
      </c>
    </row>
    <row r="59" spans="1:8" x14ac:dyDescent="0.25">
      <c r="A59" s="9">
        <v>43</v>
      </c>
      <c r="B59" s="34" t="s">
        <v>43</v>
      </c>
      <c r="C59" s="121"/>
      <c r="D59" s="121"/>
      <c r="E59" s="120"/>
      <c r="F59" s="121"/>
      <c r="G59" s="113"/>
      <c r="H59" s="113"/>
    </row>
    <row r="60" spans="1:8" x14ac:dyDescent="0.25">
      <c r="A60" s="162" t="s">
        <v>129</v>
      </c>
      <c r="B60" s="162"/>
      <c r="C60" s="113">
        <f t="shared" ref="C60:H60" si="1">SUM(C49:C59)</f>
        <v>3</v>
      </c>
      <c r="D60" s="113">
        <f t="shared" si="1"/>
        <v>1</v>
      </c>
      <c r="E60" s="113">
        <f t="shared" si="1"/>
        <v>2</v>
      </c>
      <c r="F60" s="113">
        <f t="shared" si="1"/>
        <v>2</v>
      </c>
      <c r="G60" s="113">
        <f t="shared" si="1"/>
        <v>3</v>
      </c>
      <c r="H60" s="113">
        <f t="shared" si="1"/>
        <v>2</v>
      </c>
    </row>
    <row r="61" spans="1:8" x14ac:dyDescent="0.25">
      <c r="A61" s="22" t="s">
        <v>44</v>
      </c>
      <c r="B61" s="23"/>
      <c r="C61" s="116"/>
      <c r="D61" s="116"/>
      <c r="E61" s="116"/>
      <c r="F61" s="116"/>
      <c r="G61" s="119"/>
      <c r="H61" s="122"/>
    </row>
    <row r="62" spans="1:8" x14ac:dyDescent="0.25">
      <c r="A62" s="11">
        <f>A59+1</f>
        <v>44</v>
      </c>
      <c r="B62" s="32" t="s">
        <v>45</v>
      </c>
      <c r="C62" s="119"/>
      <c r="D62" s="119"/>
      <c r="E62" s="122"/>
      <c r="F62" s="119"/>
      <c r="G62" s="79"/>
      <c r="H62" s="112"/>
    </row>
    <row r="63" spans="1:8" x14ac:dyDescent="0.25">
      <c r="A63" s="9">
        <f>A62+1</f>
        <v>45</v>
      </c>
      <c r="B63" s="33" t="s">
        <v>46</v>
      </c>
      <c r="C63" s="79"/>
      <c r="D63" s="79"/>
      <c r="E63" s="112"/>
      <c r="F63" s="79"/>
      <c r="G63" s="112">
        <v>1</v>
      </c>
      <c r="H63" s="112"/>
    </row>
    <row r="64" spans="1:8" x14ac:dyDescent="0.25">
      <c r="A64" s="9">
        <f t="shared" ref="A64:A70" si="2">A63+1</f>
        <v>46</v>
      </c>
      <c r="B64" s="33" t="s">
        <v>47</v>
      </c>
      <c r="C64" s="79"/>
      <c r="D64" s="79"/>
      <c r="E64" s="112"/>
      <c r="F64" s="79"/>
      <c r="G64" s="112"/>
      <c r="H64" s="112"/>
    </row>
    <row r="65" spans="1:8" x14ac:dyDescent="0.25">
      <c r="A65" s="9">
        <f t="shared" si="2"/>
        <v>47</v>
      </c>
      <c r="B65" s="33" t="s">
        <v>48</v>
      </c>
      <c r="C65" s="79"/>
      <c r="D65" s="112">
        <v>1</v>
      </c>
      <c r="E65" s="79">
        <v>3</v>
      </c>
      <c r="F65" s="79"/>
      <c r="G65" s="112"/>
      <c r="H65" s="112"/>
    </row>
    <row r="66" spans="1:8" ht="24" customHeight="1" x14ac:dyDescent="0.25">
      <c r="A66" s="9">
        <f t="shared" si="2"/>
        <v>48</v>
      </c>
      <c r="B66" s="33" t="s">
        <v>49</v>
      </c>
      <c r="C66" s="79"/>
      <c r="D66" s="79"/>
      <c r="E66" s="79"/>
      <c r="F66" s="79"/>
      <c r="G66" s="112"/>
      <c r="H66" s="112"/>
    </row>
    <row r="67" spans="1:8" x14ac:dyDescent="0.25">
      <c r="A67" s="9">
        <f t="shared" si="2"/>
        <v>49</v>
      </c>
      <c r="B67" s="33" t="s">
        <v>50</v>
      </c>
      <c r="C67" s="79">
        <v>1</v>
      </c>
      <c r="D67" s="79"/>
      <c r="E67" s="79"/>
      <c r="F67" s="79"/>
      <c r="G67" s="112"/>
      <c r="H67" s="112"/>
    </row>
    <row r="68" spans="1:8" x14ac:dyDescent="0.25">
      <c r="A68" s="9">
        <f t="shared" si="2"/>
        <v>50</v>
      </c>
      <c r="B68" s="33" t="s">
        <v>51</v>
      </c>
      <c r="C68" s="79">
        <v>1</v>
      </c>
      <c r="D68" s="79"/>
      <c r="E68" s="79"/>
      <c r="F68" s="79"/>
      <c r="G68" s="112">
        <v>1</v>
      </c>
      <c r="H68" s="79">
        <v>1</v>
      </c>
    </row>
    <row r="69" spans="1:8" x14ac:dyDescent="0.25">
      <c r="A69" s="9">
        <f t="shared" si="2"/>
        <v>51</v>
      </c>
      <c r="B69" s="33" t="s">
        <v>52</v>
      </c>
      <c r="C69" s="79">
        <v>2</v>
      </c>
      <c r="D69" s="79"/>
      <c r="E69" s="79">
        <v>1</v>
      </c>
      <c r="F69" s="79"/>
      <c r="G69" s="120"/>
      <c r="H69" s="120"/>
    </row>
    <row r="70" spans="1:8" x14ac:dyDescent="0.25">
      <c r="A70" s="9">
        <f t="shared" si="2"/>
        <v>52</v>
      </c>
      <c r="B70" s="34" t="s">
        <v>53</v>
      </c>
      <c r="C70" s="121">
        <v>2</v>
      </c>
      <c r="D70" s="121"/>
      <c r="E70" s="120"/>
      <c r="F70" s="125"/>
      <c r="G70" s="113">
        <v>1</v>
      </c>
      <c r="H70" s="113"/>
    </row>
    <row r="71" spans="1:8" x14ac:dyDescent="0.25">
      <c r="A71" s="162" t="s">
        <v>129</v>
      </c>
      <c r="B71" s="162"/>
      <c r="C71" s="113">
        <f t="shared" ref="C71:H71" si="3">SUM(C62:C70)</f>
        <v>6</v>
      </c>
      <c r="D71" s="113">
        <f t="shared" si="3"/>
        <v>1</v>
      </c>
      <c r="E71" s="113">
        <f t="shared" si="3"/>
        <v>4</v>
      </c>
      <c r="F71" s="113">
        <f t="shared" si="3"/>
        <v>0</v>
      </c>
      <c r="G71" s="113">
        <f t="shared" si="3"/>
        <v>3</v>
      </c>
      <c r="H71" s="113">
        <f t="shared" si="3"/>
        <v>1</v>
      </c>
    </row>
    <row r="72" spans="1:8" x14ac:dyDescent="0.25">
      <c r="A72" s="22" t="s">
        <v>54</v>
      </c>
      <c r="B72" s="23"/>
      <c r="C72" s="116"/>
      <c r="D72" s="116"/>
      <c r="E72" s="116"/>
      <c r="F72" s="116"/>
      <c r="G72" s="119"/>
      <c r="H72" s="122"/>
    </row>
    <row r="73" spans="1:8" ht="26.4" x14ac:dyDescent="0.25">
      <c r="A73" s="11">
        <f>A70+1</f>
        <v>53</v>
      </c>
      <c r="B73" s="32" t="s">
        <v>55</v>
      </c>
      <c r="C73" s="119">
        <v>1</v>
      </c>
      <c r="D73" s="122">
        <v>1</v>
      </c>
      <c r="E73" s="122"/>
      <c r="F73" s="119"/>
      <c r="G73" s="79"/>
      <c r="H73" s="112"/>
    </row>
    <row r="74" spans="1:8" ht="26.4" x14ac:dyDescent="0.25">
      <c r="A74" s="9">
        <f>A73+1</f>
        <v>54</v>
      </c>
      <c r="B74" s="33" t="s">
        <v>56</v>
      </c>
      <c r="C74" s="79">
        <v>1</v>
      </c>
      <c r="D74" s="112"/>
      <c r="E74" s="112"/>
      <c r="F74" s="79"/>
      <c r="G74" s="79"/>
      <c r="H74" s="112"/>
    </row>
    <row r="75" spans="1:8" ht="26.4" x14ac:dyDescent="0.25">
      <c r="A75" s="9">
        <f t="shared" ref="A75:A80" si="4">A74+1</f>
        <v>55</v>
      </c>
      <c r="B75" s="33" t="s">
        <v>57</v>
      </c>
      <c r="C75" s="79"/>
      <c r="D75" s="112"/>
      <c r="E75" s="112"/>
      <c r="F75" s="79"/>
      <c r="G75" s="79"/>
      <c r="H75" s="112"/>
    </row>
    <row r="76" spans="1:8" x14ac:dyDescent="0.25">
      <c r="A76" s="9">
        <f t="shared" si="4"/>
        <v>56</v>
      </c>
      <c r="B76" s="33" t="s">
        <v>58</v>
      </c>
      <c r="C76" s="79"/>
      <c r="D76" s="112">
        <v>1</v>
      </c>
      <c r="E76" s="112"/>
      <c r="F76" s="79"/>
      <c r="G76" s="112">
        <v>2</v>
      </c>
      <c r="H76" s="112"/>
    </row>
    <row r="77" spans="1:8" x14ac:dyDescent="0.25">
      <c r="A77" s="9">
        <f t="shared" si="4"/>
        <v>57</v>
      </c>
      <c r="B77" s="33" t="s">
        <v>59</v>
      </c>
      <c r="C77" s="79">
        <v>1</v>
      </c>
      <c r="D77" s="112">
        <v>1</v>
      </c>
      <c r="E77" s="112"/>
      <c r="F77" s="79"/>
      <c r="G77" s="79"/>
      <c r="H77" s="112"/>
    </row>
    <row r="78" spans="1:8" ht="26.4" x14ac:dyDescent="0.25">
      <c r="A78" s="9">
        <f t="shared" si="4"/>
        <v>58</v>
      </c>
      <c r="B78" s="33" t="s">
        <v>60</v>
      </c>
      <c r="C78" s="79"/>
      <c r="D78" s="79"/>
      <c r="E78" s="112"/>
      <c r="F78" s="79"/>
      <c r="G78" s="79"/>
      <c r="H78" s="112"/>
    </row>
    <row r="79" spans="1:8" x14ac:dyDescent="0.25">
      <c r="A79" s="9">
        <f t="shared" si="4"/>
        <v>59</v>
      </c>
      <c r="B79" s="33" t="s">
        <v>61</v>
      </c>
      <c r="C79" s="79"/>
      <c r="D79" s="79"/>
      <c r="E79" s="112"/>
      <c r="F79" s="79"/>
      <c r="G79" s="121"/>
      <c r="H79" s="120"/>
    </row>
    <row r="80" spans="1:8" x14ac:dyDescent="0.25">
      <c r="A80" s="9">
        <f t="shared" si="4"/>
        <v>60</v>
      </c>
      <c r="B80" s="34" t="s">
        <v>62</v>
      </c>
      <c r="C80" s="121">
        <v>1</v>
      </c>
      <c r="D80" s="121"/>
      <c r="E80" s="120"/>
      <c r="F80" s="121"/>
      <c r="G80" s="113"/>
      <c r="H80" s="113"/>
    </row>
    <row r="81" spans="1:8" x14ac:dyDescent="0.25">
      <c r="A81" s="162" t="s">
        <v>129</v>
      </c>
      <c r="B81" s="162"/>
      <c r="C81" s="113">
        <f t="shared" ref="C81:H81" si="5">SUM(C73:C80)</f>
        <v>4</v>
      </c>
      <c r="D81" s="113">
        <f t="shared" si="5"/>
        <v>3</v>
      </c>
      <c r="E81" s="113">
        <f t="shared" si="5"/>
        <v>0</v>
      </c>
      <c r="F81" s="113">
        <f t="shared" si="5"/>
        <v>0</v>
      </c>
      <c r="G81" s="113">
        <f t="shared" si="5"/>
        <v>2</v>
      </c>
      <c r="H81" s="113">
        <f t="shared" si="5"/>
        <v>0</v>
      </c>
    </row>
    <row r="82" spans="1:8" x14ac:dyDescent="0.25">
      <c r="A82" s="22" t="s">
        <v>63</v>
      </c>
      <c r="B82" s="23"/>
      <c r="C82" s="116"/>
      <c r="D82" s="116"/>
      <c r="E82" s="116"/>
      <c r="F82" s="116"/>
      <c r="G82" s="119"/>
      <c r="H82" s="122"/>
    </row>
    <row r="83" spans="1:8" x14ac:dyDescent="0.25">
      <c r="A83" s="11">
        <f>A80+1</f>
        <v>61</v>
      </c>
      <c r="B83" s="32" t="s">
        <v>64</v>
      </c>
      <c r="C83" s="119"/>
      <c r="D83" s="119"/>
      <c r="E83" s="119">
        <v>1</v>
      </c>
      <c r="F83" s="119">
        <v>2</v>
      </c>
      <c r="G83" s="112">
        <v>1</v>
      </c>
      <c r="H83" s="79">
        <v>1</v>
      </c>
    </row>
    <row r="84" spans="1:8" ht="26.4" x14ac:dyDescent="0.25">
      <c r="A84" s="9">
        <f>A83+1</f>
        <v>62</v>
      </c>
      <c r="B84" s="33" t="s">
        <v>65</v>
      </c>
      <c r="C84" s="79">
        <v>1</v>
      </c>
      <c r="D84" s="79"/>
      <c r="E84" s="79"/>
      <c r="F84" s="79"/>
      <c r="G84" s="112"/>
      <c r="H84" s="79"/>
    </row>
    <row r="85" spans="1:8" x14ac:dyDescent="0.25">
      <c r="A85" s="9">
        <f t="shared" ref="A85:A97" si="6">A84+1</f>
        <v>63</v>
      </c>
      <c r="B85" s="33" t="s">
        <v>66</v>
      </c>
      <c r="C85" s="79"/>
      <c r="D85" s="112">
        <v>1</v>
      </c>
      <c r="E85" s="79">
        <v>1</v>
      </c>
      <c r="F85" s="79"/>
      <c r="G85" s="112"/>
      <c r="H85" s="79"/>
    </row>
    <row r="86" spans="1:8" x14ac:dyDescent="0.25">
      <c r="A86" s="9">
        <f t="shared" si="6"/>
        <v>64</v>
      </c>
      <c r="B86" s="33" t="s">
        <v>67</v>
      </c>
      <c r="C86" s="79">
        <v>1</v>
      </c>
      <c r="D86" s="112"/>
      <c r="E86" s="112"/>
      <c r="F86" s="79">
        <v>3</v>
      </c>
      <c r="G86" s="112">
        <v>2</v>
      </c>
      <c r="H86" s="79">
        <v>1</v>
      </c>
    </row>
    <row r="87" spans="1:8" x14ac:dyDescent="0.25">
      <c r="A87" s="9">
        <f t="shared" si="6"/>
        <v>65</v>
      </c>
      <c r="B87" s="33" t="s">
        <v>68</v>
      </c>
      <c r="C87" s="79">
        <v>1</v>
      </c>
      <c r="D87" s="112"/>
      <c r="E87" s="112"/>
      <c r="F87" s="79"/>
      <c r="G87" s="79"/>
      <c r="H87" s="79"/>
    </row>
    <row r="88" spans="1:8" x14ac:dyDescent="0.25">
      <c r="A88" s="9">
        <f t="shared" si="6"/>
        <v>66</v>
      </c>
      <c r="B88" s="33" t="s">
        <v>69</v>
      </c>
      <c r="C88" s="79">
        <v>1</v>
      </c>
      <c r="D88" s="112">
        <v>1</v>
      </c>
      <c r="E88" s="112"/>
      <c r="F88" s="79"/>
      <c r="G88" s="79"/>
      <c r="H88" s="79"/>
    </row>
    <row r="89" spans="1:8" x14ac:dyDescent="0.25">
      <c r="A89" s="9">
        <f t="shared" si="6"/>
        <v>67</v>
      </c>
      <c r="B89" s="33" t="s">
        <v>70</v>
      </c>
      <c r="C89" s="79"/>
      <c r="D89" s="112"/>
      <c r="E89" s="112"/>
      <c r="F89" s="79"/>
      <c r="G89" s="112">
        <v>4</v>
      </c>
      <c r="H89" s="79"/>
    </row>
    <row r="90" spans="1:8" x14ac:dyDescent="0.25">
      <c r="A90" s="9">
        <f t="shared" si="6"/>
        <v>68</v>
      </c>
      <c r="B90" s="33" t="s">
        <v>71</v>
      </c>
      <c r="C90" s="79">
        <v>2</v>
      </c>
      <c r="D90" s="112"/>
      <c r="E90" s="112"/>
      <c r="F90" s="79"/>
      <c r="G90" s="79"/>
      <c r="H90" s="79"/>
    </row>
    <row r="91" spans="1:8" x14ac:dyDescent="0.25">
      <c r="A91" s="9">
        <f t="shared" si="6"/>
        <v>69</v>
      </c>
      <c r="B91" s="33" t="s">
        <v>72</v>
      </c>
      <c r="C91" s="79">
        <v>1</v>
      </c>
      <c r="D91" s="112">
        <v>1</v>
      </c>
      <c r="E91" s="112"/>
      <c r="F91" s="79"/>
      <c r="G91" s="79"/>
      <c r="H91" s="79"/>
    </row>
    <row r="92" spans="1:8" x14ac:dyDescent="0.25">
      <c r="A92" s="9">
        <f t="shared" si="6"/>
        <v>70</v>
      </c>
      <c r="B92" s="33" t="s">
        <v>73</v>
      </c>
      <c r="C92" s="79">
        <v>1</v>
      </c>
      <c r="D92" s="112"/>
      <c r="E92" s="112"/>
      <c r="F92" s="79"/>
      <c r="G92" s="79"/>
      <c r="H92" s="79"/>
    </row>
    <row r="93" spans="1:8" x14ac:dyDescent="0.25">
      <c r="A93" s="9">
        <f t="shared" si="6"/>
        <v>71</v>
      </c>
      <c r="B93" s="33" t="s">
        <v>74</v>
      </c>
      <c r="C93" s="79">
        <v>3</v>
      </c>
      <c r="D93" s="79"/>
      <c r="E93" s="112"/>
      <c r="F93" s="79">
        <v>1</v>
      </c>
      <c r="G93" s="79"/>
      <c r="H93" s="79"/>
    </row>
    <row r="94" spans="1:8" x14ac:dyDescent="0.25">
      <c r="A94" s="9">
        <f t="shared" si="6"/>
        <v>72</v>
      </c>
      <c r="B94" s="33" t="s">
        <v>75</v>
      </c>
      <c r="C94" s="79"/>
      <c r="D94" s="79"/>
      <c r="E94" s="112"/>
      <c r="F94" s="79"/>
      <c r="G94" s="79"/>
      <c r="H94" s="79"/>
    </row>
    <row r="95" spans="1:8" x14ac:dyDescent="0.25">
      <c r="A95" s="9">
        <f t="shared" si="6"/>
        <v>73</v>
      </c>
      <c r="B95" s="33" t="s">
        <v>76</v>
      </c>
      <c r="C95" s="79"/>
      <c r="D95" s="79"/>
      <c r="E95" s="112"/>
      <c r="F95" s="79"/>
      <c r="G95" s="79"/>
      <c r="H95" s="79">
        <v>1</v>
      </c>
    </row>
    <row r="96" spans="1:8" x14ac:dyDescent="0.25">
      <c r="A96" s="9">
        <f t="shared" si="6"/>
        <v>74</v>
      </c>
      <c r="B96" s="33" t="s">
        <v>77</v>
      </c>
      <c r="C96" s="79"/>
      <c r="D96" s="79"/>
      <c r="E96" s="112"/>
      <c r="F96" s="79"/>
      <c r="G96" s="121"/>
      <c r="H96" s="120"/>
    </row>
    <row r="97" spans="1:8" x14ac:dyDescent="0.25">
      <c r="A97" s="9">
        <f t="shared" si="6"/>
        <v>75</v>
      </c>
      <c r="B97" s="34" t="s">
        <v>78</v>
      </c>
      <c r="C97" s="121">
        <v>1</v>
      </c>
      <c r="D97" s="121"/>
      <c r="E97" s="120"/>
      <c r="F97" s="121">
        <v>1</v>
      </c>
      <c r="G97" s="113"/>
      <c r="H97" s="113"/>
    </row>
    <row r="98" spans="1:8" x14ac:dyDescent="0.25">
      <c r="A98" s="162" t="s">
        <v>129</v>
      </c>
      <c r="B98" s="162"/>
      <c r="C98" s="113">
        <f t="shared" ref="C98:H98" si="7">SUM(C83:C97)</f>
        <v>12</v>
      </c>
      <c r="D98" s="113">
        <f t="shared" si="7"/>
        <v>3</v>
      </c>
      <c r="E98" s="113">
        <f t="shared" si="7"/>
        <v>2</v>
      </c>
      <c r="F98" s="113">
        <f t="shared" si="7"/>
        <v>7</v>
      </c>
      <c r="G98" s="113">
        <f t="shared" si="7"/>
        <v>7</v>
      </c>
      <c r="H98" s="113">
        <f t="shared" si="7"/>
        <v>3</v>
      </c>
    </row>
    <row r="99" spans="1:8" x14ac:dyDescent="0.25">
      <c r="A99" s="22" t="s">
        <v>79</v>
      </c>
      <c r="B99" s="23"/>
      <c r="C99" s="116"/>
      <c r="D99" s="116"/>
      <c r="E99" s="116"/>
      <c r="F99" s="116"/>
      <c r="G99" s="119"/>
      <c r="H99" s="122"/>
    </row>
    <row r="100" spans="1:8" x14ac:dyDescent="0.25">
      <c r="A100" s="11">
        <f>A97+1</f>
        <v>76</v>
      </c>
      <c r="B100" s="32" t="s">
        <v>80</v>
      </c>
      <c r="C100" s="119"/>
      <c r="D100" s="119"/>
      <c r="E100" s="122"/>
      <c r="F100" s="119"/>
      <c r="G100" s="79"/>
      <c r="H100" s="112"/>
    </row>
    <row r="101" spans="1:8" ht="26.4" x14ac:dyDescent="0.25">
      <c r="A101" s="9">
        <f>A100+1</f>
        <v>77</v>
      </c>
      <c r="B101" s="33" t="s">
        <v>81</v>
      </c>
      <c r="C101" s="79"/>
      <c r="D101" s="79"/>
      <c r="E101" s="112"/>
      <c r="F101" s="79"/>
      <c r="G101" s="79"/>
      <c r="H101" s="112"/>
    </row>
    <row r="102" spans="1:8" x14ac:dyDescent="0.25">
      <c r="A102" s="9">
        <f t="shared" ref="A102:A106" si="8">A101+1</f>
        <v>78</v>
      </c>
      <c r="B102" s="33" t="s">
        <v>82</v>
      </c>
      <c r="C102" s="79"/>
      <c r="D102" s="79">
        <v>2</v>
      </c>
      <c r="E102" s="79">
        <v>2</v>
      </c>
      <c r="F102" s="79">
        <v>1</v>
      </c>
      <c r="G102" s="112">
        <v>1</v>
      </c>
      <c r="H102" s="79">
        <v>1</v>
      </c>
    </row>
    <row r="103" spans="1:8" x14ac:dyDescent="0.25">
      <c r="A103" s="9">
        <f t="shared" si="8"/>
        <v>79</v>
      </c>
      <c r="B103" s="33" t="s">
        <v>83</v>
      </c>
      <c r="C103" s="79"/>
      <c r="D103" s="79">
        <v>1</v>
      </c>
      <c r="E103" s="79"/>
      <c r="F103" s="79"/>
      <c r="G103" s="112"/>
      <c r="H103" s="112"/>
    </row>
    <row r="104" spans="1:8" x14ac:dyDescent="0.25">
      <c r="A104" s="9">
        <f t="shared" si="8"/>
        <v>80</v>
      </c>
      <c r="B104" s="33" t="s">
        <v>84</v>
      </c>
      <c r="C104" s="79">
        <v>1</v>
      </c>
      <c r="D104" s="79">
        <v>1</v>
      </c>
      <c r="E104" s="79"/>
      <c r="F104" s="79"/>
      <c r="G104" s="112">
        <v>1</v>
      </c>
      <c r="H104" s="112"/>
    </row>
    <row r="105" spans="1:8" x14ac:dyDescent="0.25">
      <c r="A105" s="9">
        <f t="shared" si="8"/>
        <v>81</v>
      </c>
      <c r="B105" s="33" t="s">
        <v>85</v>
      </c>
      <c r="C105" s="79">
        <v>2</v>
      </c>
      <c r="D105" s="79"/>
      <c r="E105" s="79">
        <v>1</v>
      </c>
      <c r="F105" s="79">
        <v>1</v>
      </c>
      <c r="G105" s="121"/>
      <c r="H105" s="120"/>
    </row>
    <row r="106" spans="1:8" x14ac:dyDescent="0.25">
      <c r="A106" s="9">
        <f t="shared" si="8"/>
        <v>82</v>
      </c>
      <c r="B106" s="34" t="s">
        <v>86</v>
      </c>
      <c r="C106" s="121"/>
      <c r="D106" s="121"/>
      <c r="E106" s="120"/>
      <c r="F106" s="121"/>
      <c r="G106" s="113"/>
      <c r="H106" s="113"/>
    </row>
    <row r="107" spans="1:8" x14ac:dyDescent="0.25">
      <c r="A107" s="162" t="s">
        <v>129</v>
      </c>
      <c r="B107" s="162"/>
      <c r="C107" s="113">
        <f t="shared" ref="C107:H107" si="9">SUM(C100:C106)</f>
        <v>3</v>
      </c>
      <c r="D107" s="113">
        <f t="shared" si="9"/>
        <v>4</v>
      </c>
      <c r="E107" s="113">
        <f t="shared" si="9"/>
        <v>3</v>
      </c>
      <c r="F107" s="113">
        <f t="shared" si="9"/>
        <v>2</v>
      </c>
      <c r="G107" s="113">
        <f t="shared" si="9"/>
        <v>2</v>
      </c>
      <c r="H107" s="113">
        <f t="shared" si="9"/>
        <v>1</v>
      </c>
    </row>
    <row r="108" spans="1:8" x14ac:dyDescent="0.25">
      <c r="A108" s="22" t="s">
        <v>87</v>
      </c>
      <c r="B108" s="23"/>
      <c r="C108" s="116"/>
      <c r="D108" s="116"/>
      <c r="E108" s="116"/>
      <c r="F108" s="116"/>
      <c r="G108" s="119"/>
      <c r="H108" s="122"/>
    </row>
    <row r="109" spans="1:8" x14ac:dyDescent="0.25">
      <c r="A109" s="11">
        <f>A106+1</f>
        <v>83</v>
      </c>
      <c r="B109" s="32" t="s">
        <v>88</v>
      </c>
      <c r="C109" s="119"/>
      <c r="D109" s="119"/>
      <c r="E109" s="119"/>
      <c r="F109" s="119">
        <v>1</v>
      </c>
      <c r="G109" s="79"/>
      <c r="H109" s="79">
        <v>2</v>
      </c>
    </row>
    <row r="110" spans="1:8" x14ac:dyDescent="0.25">
      <c r="A110" s="9">
        <f>A109+1</f>
        <v>84</v>
      </c>
      <c r="B110" s="33" t="s">
        <v>89</v>
      </c>
      <c r="C110" s="79"/>
      <c r="D110" s="79">
        <v>1</v>
      </c>
      <c r="E110" s="79"/>
      <c r="F110" s="79"/>
      <c r="G110" s="79"/>
      <c r="H110" s="79">
        <v>1</v>
      </c>
    </row>
    <row r="111" spans="1:8" x14ac:dyDescent="0.25">
      <c r="A111" s="9">
        <f t="shared" ref="A111:A121" si="10">A110+1</f>
        <v>85</v>
      </c>
      <c r="B111" s="33" t="s">
        <v>90</v>
      </c>
      <c r="C111" s="79">
        <v>1</v>
      </c>
      <c r="D111" s="79"/>
      <c r="E111" s="79"/>
      <c r="F111" s="79">
        <v>5</v>
      </c>
      <c r="G111" s="79"/>
      <c r="H111" s="79">
        <v>1</v>
      </c>
    </row>
    <row r="112" spans="1:8" x14ac:dyDescent="0.25">
      <c r="A112" s="9">
        <f t="shared" si="10"/>
        <v>86</v>
      </c>
      <c r="B112" s="33" t="s">
        <v>91</v>
      </c>
      <c r="C112" s="79"/>
      <c r="D112" s="79"/>
      <c r="E112" s="79"/>
      <c r="F112" s="79"/>
      <c r="G112" s="79"/>
      <c r="H112" s="79"/>
    </row>
    <row r="113" spans="1:8" x14ac:dyDescent="0.25">
      <c r="A113" s="9">
        <f t="shared" si="10"/>
        <v>87</v>
      </c>
      <c r="B113" s="33" t="s">
        <v>92</v>
      </c>
      <c r="C113" s="79"/>
      <c r="D113" s="79">
        <v>1</v>
      </c>
      <c r="E113" s="79"/>
      <c r="F113" s="79"/>
      <c r="G113" s="79"/>
      <c r="H113" s="79">
        <v>1</v>
      </c>
    </row>
    <row r="114" spans="1:8" ht="26.4" x14ac:dyDescent="0.25">
      <c r="A114" s="9">
        <f t="shared" si="10"/>
        <v>88</v>
      </c>
      <c r="B114" s="33" t="s">
        <v>93</v>
      </c>
      <c r="C114" s="79"/>
      <c r="D114" s="79"/>
      <c r="E114" s="79"/>
      <c r="F114" s="79"/>
      <c r="G114" s="79"/>
      <c r="H114" s="112"/>
    </row>
    <row r="115" spans="1:8" x14ac:dyDescent="0.25">
      <c r="A115" s="9">
        <f t="shared" si="10"/>
        <v>89</v>
      </c>
      <c r="B115" s="33" t="s">
        <v>94</v>
      </c>
      <c r="C115" s="79">
        <v>1</v>
      </c>
      <c r="D115" s="79">
        <v>1</v>
      </c>
      <c r="E115" s="79"/>
      <c r="F115" s="79"/>
      <c r="G115" s="79"/>
      <c r="H115" s="112"/>
    </row>
    <row r="116" spans="1:8" x14ac:dyDescent="0.25">
      <c r="A116" s="9">
        <f t="shared" si="10"/>
        <v>90</v>
      </c>
      <c r="B116" s="33" t="s">
        <v>95</v>
      </c>
      <c r="C116" s="79">
        <v>1</v>
      </c>
      <c r="D116" s="79"/>
      <c r="E116" s="79">
        <v>1</v>
      </c>
      <c r="F116" s="79"/>
      <c r="G116" s="79"/>
      <c r="H116" s="112"/>
    </row>
    <row r="117" spans="1:8" x14ac:dyDescent="0.25">
      <c r="A117" s="9">
        <f t="shared" si="10"/>
        <v>91</v>
      </c>
      <c r="B117" s="33" t="s">
        <v>96</v>
      </c>
      <c r="C117" s="79"/>
      <c r="D117" s="79"/>
      <c r="E117" s="79"/>
      <c r="F117" s="79">
        <v>1</v>
      </c>
      <c r="G117" s="79"/>
      <c r="H117" s="112"/>
    </row>
    <row r="118" spans="1:8" x14ac:dyDescent="0.25">
      <c r="A118" s="9">
        <f t="shared" si="10"/>
        <v>92</v>
      </c>
      <c r="B118" s="33" t="s">
        <v>97</v>
      </c>
      <c r="C118" s="79">
        <v>1</v>
      </c>
      <c r="D118" s="79">
        <v>1</v>
      </c>
      <c r="E118" s="79"/>
      <c r="F118" s="79"/>
      <c r="G118" s="79"/>
      <c r="H118" s="112"/>
    </row>
    <row r="119" spans="1:8" x14ac:dyDescent="0.25">
      <c r="A119" s="9">
        <f t="shared" si="10"/>
        <v>93</v>
      </c>
      <c r="B119" s="33" t="s">
        <v>98</v>
      </c>
      <c r="C119" s="79">
        <v>1</v>
      </c>
      <c r="D119" s="79"/>
      <c r="E119" s="79"/>
      <c r="F119" s="79"/>
      <c r="G119" s="112">
        <v>1</v>
      </c>
      <c r="H119" s="112"/>
    </row>
    <row r="120" spans="1:8" x14ac:dyDescent="0.25">
      <c r="A120" s="9">
        <f t="shared" si="10"/>
        <v>94</v>
      </c>
      <c r="B120" s="33" t="s">
        <v>99</v>
      </c>
      <c r="C120" s="79">
        <v>1</v>
      </c>
      <c r="D120" s="79"/>
      <c r="E120" s="79">
        <v>1</v>
      </c>
      <c r="F120" s="79"/>
      <c r="G120" s="121"/>
      <c r="H120" s="120"/>
    </row>
    <row r="121" spans="1:8" x14ac:dyDescent="0.25">
      <c r="A121" s="9">
        <f t="shared" si="10"/>
        <v>95</v>
      </c>
      <c r="B121" s="34" t="s">
        <v>100</v>
      </c>
      <c r="C121" s="121"/>
      <c r="D121" s="121">
        <v>1</v>
      </c>
      <c r="E121" s="121"/>
      <c r="F121" s="121">
        <v>2</v>
      </c>
      <c r="G121" s="113"/>
      <c r="H121" s="113"/>
    </row>
    <row r="122" spans="1:8" x14ac:dyDescent="0.25">
      <c r="A122" s="162" t="s">
        <v>129</v>
      </c>
      <c r="B122" s="162"/>
      <c r="C122" s="113">
        <f t="shared" ref="C122:H122" si="11">SUM(C109:C121)</f>
        <v>6</v>
      </c>
      <c r="D122" s="113">
        <f t="shared" si="11"/>
        <v>5</v>
      </c>
      <c r="E122" s="113">
        <f t="shared" si="11"/>
        <v>2</v>
      </c>
      <c r="F122" s="113">
        <f t="shared" si="11"/>
        <v>9</v>
      </c>
      <c r="G122" s="113">
        <f t="shared" si="11"/>
        <v>1</v>
      </c>
      <c r="H122" s="113">
        <f t="shared" si="11"/>
        <v>5</v>
      </c>
    </row>
    <row r="123" spans="1:8" x14ac:dyDescent="0.25">
      <c r="A123" s="22" t="s">
        <v>101</v>
      </c>
      <c r="B123" s="23"/>
      <c r="C123" s="116"/>
      <c r="D123" s="116"/>
      <c r="E123" s="116"/>
      <c r="F123" s="116"/>
      <c r="G123" s="119"/>
      <c r="H123" s="122"/>
    </row>
    <row r="124" spans="1:8" x14ac:dyDescent="0.25">
      <c r="A124" s="11">
        <f>A121+1</f>
        <v>96</v>
      </c>
      <c r="B124" s="32" t="s">
        <v>102</v>
      </c>
      <c r="C124" s="119"/>
      <c r="D124" s="119">
        <v>1</v>
      </c>
      <c r="E124" s="122"/>
      <c r="F124" s="119">
        <v>1</v>
      </c>
      <c r="G124" s="79"/>
      <c r="H124" s="112"/>
    </row>
    <row r="125" spans="1:8" x14ac:dyDescent="0.25">
      <c r="A125" s="9">
        <f>A124+1</f>
        <v>97</v>
      </c>
      <c r="B125" s="33" t="s">
        <v>103</v>
      </c>
      <c r="C125" s="79"/>
      <c r="D125" s="79"/>
      <c r="E125" s="112"/>
      <c r="F125" s="79"/>
      <c r="G125" s="79"/>
      <c r="H125" s="112"/>
    </row>
    <row r="126" spans="1:8" x14ac:dyDescent="0.25">
      <c r="A126" s="9">
        <f t="shared" ref="A126:A133" si="12">A125+1</f>
        <v>98</v>
      </c>
      <c r="B126" s="33" t="s">
        <v>104</v>
      </c>
      <c r="C126" s="79"/>
      <c r="D126" s="79">
        <v>1</v>
      </c>
      <c r="E126" s="112"/>
      <c r="F126" s="79"/>
      <c r="G126" s="79"/>
      <c r="H126" s="112"/>
    </row>
    <row r="127" spans="1:8" x14ac:dyDescent="0.25">
      <c r="A127" s="9">
        <f t="shared" si="12"/>
        <v>99</v>
      </c>
      <c r="B127" s="33" t="s">
        <v>105</v>
      </c>
      <c r="C127" s="79"/>
      <c r="D127" s="79"/>
      <c r="E127" s="112"/>
      <c r="F127" s="79"/>
      <c r="G127" s="79"/>
      <c r="H127" s="112"/>
    </row>
    <row r="128" spans="1:8" ht="26.4" x14ac:dyDescent="0.25">
      <c r="A128" s="9">
        <f t="shared" si="12"/>
        <v>100</v>
      </c>
      <c r="B128" s="33" t="s">
        <v>106</v>
      </c>
      <c r="C128" s="79"/>
      <c r="D128" s="79"/>
      <c r="E128" s="112"/>
      <c r="F128" s="79"/>
      <c r="G128" s="79"/>
      <c r="H128" s="112"/>
    </row>
    <row r="129" spans="1:9" x14ac:dyDescent="0.25">
      <c r="A129" s="9">
        <f t="shared" si="12"/>
        <v>101</v>
      </c>
      <c r="B129" s="33" t="s">
        <v>107</v>
      </c>
      <c r="C129" s="79">
        <v>1</v>
      </c>
      <c r="D129" s="79">
        <v>1</v>
      </c>
      <c r="E129" s="112"/>
      <c r="F129" s="79">
        <v>3</v>
      </c>
      <c r="G129" s="79"/>
      <c r="H129" s="79">
        <v>2</v>
      </c>
    </row>
    <row r="130" spans="1:9" x14ac:dyDescent="0.25">
      <c r="A130" s="9">
        <f t="shared" si="12"/>
        <v>102</v>
      </c>
      <c r="B130" s="33" t="s">
        <v>108</v>
      </c>
      <c r="C130" s="79">
        <v>2</v>
      </c>
      <c r="D130" s="79"/>
      <c r="E130" s="112"/>
      <c r="F130" s="79">
        <v>2</v>
      </c>
      <c r="G130" s="112">
        <v>1</v>
      </c>
      <c r="H130" s="79">
        <v>3</v>
      </c>
    </row>
    <row r="131" spans="1:9" x14ac:dyDescent="0.25">
      <c r="A131" s="9">
        <f t="shared" si="12"/>
        <v>103</v>
      </c>
      <c r="B131" s="33" t="s">
        <v>109</v>
      </c>
      <c r="C131" s="79"/>
      <c r="D131" s="79"/>
      <c r="E131" s="112"/>
      <c r="F131" s="79"/>
      <c r="G131" s="79"/>
      <c r="H131" s="112"/>
    </row>
    <row r="132" spans="1:9" x14ac:dyDescent="0.25">
      <c r="A132" s="9">
        <f t="shared" si="12"/>
        <v>104</v>
      </c>
      <c r="B132" s="33" t="s">
        <v>110</v>
      </c>
      <c r="C132" s="79">
        <v>1</v>
      </c>
      <c r="D132" s="79"/>
      <c r="E132" s="79">
        <v>1</v>
      </c>
      <c r="F132" s="79"/>
      <c r="G132" s="79"/>
      <c r="H132" s="112"/>
    </row>
    <row r="133" spans="1:9" s="25" customFormat="1" x14ac:dyDescent="0.25">
      <c r="A133" s="9">
        <f t="shared" si="12"/>
        <v>105</v>
      </c>
      <c r="B133" s="34" t="s">
        <v>111</v>
      </c>
      <c r="C133" s="121"/>
      <c r="D133" s="121">
        <v>1</v>
      </c>
      <c r="E133" s="120"/>
      <c r="F133" s="121">
        <v>1</v>
      </c>
      <c r="G133" s="79"/>
      <c r="H133" s="79">
        <v>1</v>
      </c>
      <c r="I133" s="90"/>
    </row>
    <row r="134" spans="1:9" x14ac:dyDescent="0.25">
      <c r="A134" s="162" t="s">
        <v>129</v>
      </c>
      <c r="B134" s="162"/>
      <c r="C134" s="113">
        <f t="shared" ref="C134:G134" si="13">SUM(C124:C133)</f>
        <v>4</v>
      </c>
      <c r="D134" s="113">
        <f t="shared" si="13"/>
        <v>4</v>
      </c>
      <c r="E134" s="113">
        <f t="shared" ref="E134" si="14">SUM(E124:E133)</f>
        <v>1</v>
      </c>
      <c r="F134" s="113">
        <f t="shared" ref="F134" si="15">SUM(F124:F133)</f>
        <v>7</v>
      </c>
      <c r="G134" s="113">
        <f t="shared" si="13"/>
        <v>1</v>
      </c>
      <c r="H134" s="113">
        <f t="shared" ref="H134" si="16">SUM(H124:H133)</f>
        <v>6</v>
      </c>
    </row>
    <row r="135" spans="1:9" ht="13.5" customHeight="1" x14ac:dyDescent="0.25">
      <c r="A135" s="188" t="s">
        <v>124</v>
      </c>
      <c r="B135" s="188"/>
      <c r="C135" s="150">
        <f t="shared" ref="C135:H135" si="17">SUM(C134+C122+C107+C98+C81+C71+C60+C47)</f>
        <v>45</v>
      </c>
      <c r="D135" s="150">
        <f t="shared" si="17"/>
        <v>33</v>
      </c>
      <c r="E135" s="150">
        <f t="shared" si="17"/>
        <v>15</v>
      </c>
      <c r="F135" s="150">
        <f t="shared" si="17"/>
        <v>29</v>
      </c>
      <c r="G135" s="150">
        <f t="shared" si="17"/>
        <v>22</v>
      </c>
      <c r="H135" s="150">
        <f t="shared" si="17"/>
        <v>22</v>
      </c>
    </row>
  </sheetData>
  <mergeCells count="14">
    <mergeCell ref="A7:H7"/>
    <mergeCell ref="A8:A12"/>
    <mergeCell ref="B8:B12"/>
    <mergeCell ref="C8:H8"/>
    <mergeCell ref="C9:H9"/>
    <mergeCell ref="A122:B122"/>
    <mergeCell ref="A134:B134"/>
    <mergeCell ref="A135:B135"/>
    <mergeCell ref="A47:B47"/>
    <mergeCell ref="A60:B60"/>
    <mergeCell ref="A71:B71"/>
    <mergeCell ref="A81:B81"/>
    <mergeCell ref="A98:B98"/>
    <mergeCell ref="A107:B107"/>
  </mergeCells>
  <pageMargins left="0.43307086614173229" right="0.23622047244094491" top="0.55118110236220474" bottom="0.35433070866141736" header="0.31496062992125984" footer="0.31496062992125984"/>
  <pageSetup paperSize="9" scale="90" orientation="landscape" horizontalDpi="200" verticalDpi="200" r:id="rId1"/>
  <headerFooter alignWithMargins="0"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"/>
  <sheetViews>
    <sheetView view="pageBreakPreview" zoomScale="82" zoomScaleNormal="80" zoomScaleSheetLayoutView="82" workbookViewId="0">
      <selection activeCell="C13" sqref="C13:O13"/>
    </sheetView>
  </sheetViews>
  <sheetFormatPr defaultColWidth="8.6640625" defaultRowHeight="13.2" x14ac:dyDescent="0.25"/>
  <cols>
    <col min="1" max="1" width="4.44140625" style="37" customWidth="1"/>
    <col min="2" max="2" width="23.88671875" style="37" customWidth="1"/>
    <col min="3" max="9" width="7.6640625" style="108" customWidth="1"/>
    <col min="10" max="15" width="8.6640625" style="108" customWidth="1"/>
    <col min="16" max="257" width="8.6640625" style="3"/>
    <col min="258" max="258" width="6.88671875" style="3" customWidth="1"/>
    <col min="259" max="259" width="35.33203125" style="3" customWidth="1"/>
    <col min="260" max="265" width="11.109375" style="3" customWidth="1"/>
    <col min="266" max="268" width="12.6640625" style="3" customWidth="1"/>
    <col min="269" max="271" width="11.33203125" style="3" customWidth="1"/>
    <col min="272" max="513" width="8.6640625" style="3"/>
    <col min="514" max="514" width="6.88671875" style="3" customWidth="1"/>
    <col min="515" max="515" width="35.33203125" style="3" customWidth="1"/>
    <col min="516" max="521" width="11.109375" style="3" customWidth="1"/>
    <col min="522" max="524" width="12.6640625" style="3" customWidth="1"/>
    <col min="525" max="527" width="11.33203125" style="3" customWidth="1"/>
    <col min="528" max="769" width="8.6640625" style="3"/>
    <col min="770" max="770" width="6.88671875" style="3" customWidth="1"/>
    <col min="771" max="771" width="35.33203125" style="3" customWidth="1"/>
    <col min="772" max="777" width="11.109375" style="3" customWidth="1"/>
    <col min="778" max="780" width="12.6640625" style="3" customWidth="1"/>
    <col min="781" max="783" width="11.33203125" style="3" customWidth="1"/>
    <col min="784" max="1025" width="8.6640625" style="3"/>
    <col min="1026" max="1026" width="6.88671875" style="3" customWidth="1"/>
    <col min="1027" max="1027" width="35.33203125" style="3" customWidth="1"/>
    <col min="1028" max="1033" width="11.109375" style="3" customWidth="1"/>
    <col min="1034" max="1036" width="12.6640625" style="3" customWidth="1"/>
    <col min="1037" max="1039" width="11.33203125" style="3" customWidth="1"/>
    <col min="1040" max="1281" width="8.6640625" style="3"/>
    <col min="1282" max="1282" width="6.88671875" style="3" customWidth="1"/>
    <col min="1283" max="1283" width="35.33203125" style="3" customWidth="1"/>
    <col min="1284" max="1289" width="11.109375" style="3" customWidth="1"/>
    <col min="1290" max="1292" width="12.6640625" style="3" customWidth="1"/>
    <col min="1293" max="1295" width="11.33203125" style="3" customWidth="1"/>
    <col min="1296" max="1537" width="8.6640625" style="3"/>
    <col min="1538" max="1538" width="6.88671875" style="3" customWidth="1"/>
    <col min="1539" max="1539" width="35.33203125" style="3" customWidth="1"/>
    <col min="1540" max="1545" width="11.109375" style="3" customWidth="1"/>
    <col min="1546" max="1548" width="12.6640625" style="3" customWidth="1"/>
    <col min="1549" max="1551" width="11.33203125" style="3" customWidth="1"/>
    <col min="1552" max="1793" width="8.6640625" style="3"/>
    <col min="1794" max="1794" width="6.88671875" style="3" customWidth="1"/>
    <col min="1795" max="1795" width="35.33203125" style="3" customWidth="1"/>
    <col min="1796" max="1801" width="11.109375" style="3" customWidth="1"/>
    <col min="1802" max="1804" width="12.6640625" style="3" customWidth="1"/>
    <col min="1805" max="1807" width="11.33203125" style="3" customWidth="1"/>
    <col min="1808" max="2049" width="8.6640625" style="3"/>
    <col min="2050" max="2050" width="6.88671875" style="3" customWidth="1"/>
    <col min="2051" max="2051" width="35.33203125" style="3" customWidth="1"/>
    <col min="2052" max="2057" width="11.109375" style="3" customWidth="1"/>
    <col min="2058" max="2060" width="12.6640625" style="3" customWidth="1"/>
    <col min="2061" max="2063" width="11.33203125" style="3" customWidth="1"/>
    <col min="2064" max="2305" width="8.6640625" style="3"/>
    <col min="2306" max="2306" width="6.88671875" style="3" customWidth="1"/>
    <col min="2307" max="2307" width="35.33203125" style="3" customWidth="1"/>
    <col min="2308" max="2313" width="11.109375" style="3" customWidth="1"/>
    <col min="2314" max="2316" width="12.6640625" style="3" customWidth="1"/>
    <col min="2317" max="2319" width="11.33203125" style="3" customWidth="1"/>
    <col min="2320" max="2561" width="8.6640625" style="3"/>
    <col min="2562" max="2562" width="6.88671875" style="3" customWidth="1"/>
    <col min="2563" max="2563" width="35.33203125" style="3" customWidth="1"/>
    <col min="2564" max="2569" width="11.109375" style="3" customWidth="1"/>
    <col min="2570" max="2572" width="12.6640625" style="3" customWidth="1"/>
    <col min="2573" max="2575" width="11.33203125" style="3" customWidth="1"/>
    <col min="2576" max="2817" width="8.6640625" style="3"/>
    <col min="2818" max="2818" width="6.88671875" style="3" customWidth="1"/>
    <col min="2819" max="2819" width="35.33203125" style="3" customWidth="1"/>
    <col min="2820" max="2825" width="11.109375" style="3" customWidth="1"/>
    <col min="2826" max="2828" width="12.6640625" style="3" customWidth="1"/>
    <col min="2829" max="2831" width="11.33203125" style="3" customWidth="1"/>
    <col min="2832" max="3073" width="8.6640625" style="3"/>
    <col min="3074" max="3074" width="6.88671875" style="3" customWidth="1"/>
    <col min="3075" max="3075" width="35.33203125" style="3" customWidth="1"/>
    <col min="3076" max="3081" width="11.109375" style="3" customWidth="1"/>
    <col min="3082" max="3084" width="12.6640625" style="3" customWidth="1"/>
    <col min="3085" max="3087" width="11.33203125" style="3" customWidth="1"/>
    <col min="3088" max="3329" width="8.6640625" style="3"/>
    <col min="3330" max="3330" width="6.88671875" style="3" customWidth="1"/>
    <col min="3331" max="3331" width="35.33203125" style="3" customWidth="1"/>
    <col min="3332" max="3337" width="11.109375" style="3" customWidth="1"/>
    <col min="3338" max="3340" width="12.6640625" style="3" customWidth="1"/>
    <col min="3341" max="3343" width="11.33203125" style="3" customWidth="1"/>
    <col min="3344" max="3585" width="8.6640625" style="3"/>
    <col min="3586" max="3586" width="6.88671875" style="3" customWidth="1"/>
    <col min="3587" max="3587" width="35.33203125" style="3" customWidth="1"/>
    <col min="3588" max="3593" width="11.109375" style="3" customWidth="1"/>
    <col min="3594" max="3596" width="12.6640625" style="3" customWidth="1"/>
    <col min="3597" max="3599" width="11.33203125" style="3" customWidth="1"/>
    <col min="3600" max="3841" width="8.6640625" style="3"/>
    <col min="3842" max="3842" width="6.88671875" style="3" customWidth="1"/>
    <col min="3843" max="3843" width="35.33203125" style="3" customWidth="1"/>
    <col min="3844" max="3849" width="11.109375" style="3" customWidth="1"/>
    <col min="3850" max="3852" width="12.6640625" style="3" customWidth="1"/>
    <col min="3853" max="3855" width="11.33203125" style="3" customWidth="1"/>
    <col min="3856" max="4097" width="8.6640625" style="3"/>
    <col min="4098" max="4098" width="6.88671875" style="3" customWidth="1"/>
    <col min="4099" max="4099" width="35.33203125" style="3" customWidth="1"/>
    <col min="4100" max="4105" width="11.109375" style="3" customWidth="1"/>
    <col min="4106" max="4108" width="12.6640625" style="3" customWidth="1"/>
    <col min="4109" max="4111" width="11.33203125" style="3" customWidth="1"/>
    <col min="4112" max="4353" width="8.6640625" style="3"/>
    <col min="4354" max="4354" width="6.88671875" style="3" customWidth="1"/>
    <col min="4355" max="4355" width="35.33203125" style="3" customWidth="1"/>
    <col min="4356" max="4361" width="11.109375" style="3" customWidth="1"/>
    <col min="4362" max="4364" width="12.6640625" style="3" customWidth="1"/>
    <col min="4365" max="4367" width="11.33203125" style="3" customWidth="1"/>
    <col min="4368" max="4609" width="8.6640625" style="3"/>
    <col min="4610" max="4610" width="6.88671875" style="3" customWidth="1"/>
    <col min="4611" max="4611" width="35.33203125" style="3" customWidth="1"/>
    <col min="4612" max="4617" width="11.109375" style="3" customWidth="1"/>
    <col min="4618" max="4620" width="12.6640625" style="3" customWidth="1"/>
    <col min="4621" max="4623" width="11.33203125" style="3" customWidth="1"/>
    <col min="4624" max="4865" width="8.6640625" style="3"/>
    <col min="4866" max="4866" width="6.88671875" style="3" customWidth="1"/>
    <col min="4867" max="4867" width="35.33203125" style="3" customWidth="1"/>
    <col min="4868" max="4873" width="11.109375" style="3" customWidth="1"/>
    <col min="4874" max="4876" width="12.6640625" style="3" customWidth="1"/>
    <col min="4877" max="4879" width="11.33203125" style="3" customWidth="1"/>
    <col min="4880" max="5121" width="8.6640625" style="3"/>
    <col min="5122" max="5122" width="6.88671875" style="3" customWidth="1"/>
    <col min="5123" max="5123" width="35.33203125" style="3" customWidth="1"/>
    <col min="5124" max="5129" width="11.109375" style="3" customWidth="1"/>
    <col min="5130" max="5132" width="12.6640625" style="3" customWidth="1"/>
    <col min="5133" max="5135" width="11.33203125" style="3" customWidth="1"/>
    <col min="5136" max="5377" width="8.6640625" style="3"/>
    <col min="5378" max="5378" width="6.88671875" style="3" customWidth="1"/>
    <col min="5379" max="5379" width="35.33203125" style="3" customWidth="1"/>
    <col min="5380" max="5385" width="11.109375" style="3" customWidth="1"/>
    <col min="5386" max="5388" width="12.6640625" style="3" customWidth="1"/>
    <col min="5389" max="5391" width="11.33203125" style="3" customWidth="1"/>
    <col min="5392" max="5633" width="8.6640625" style="3"/>
    <col min="5634" max="5634" width="6.88671875" style="3" customWidth="1"/>
    <col min="5635" max="5635" width="35.33203125" style="3" customWidth="1"/>
    <col min="5636" max="5641" width="11.109375" style="3" customWidth="1"/>
    <col min="5642" max="5644" width="12.6640625" style="3" customWidth="1"/>
    <col min="5645" max="5647" width="11.33203125" style="3" customWidth="1"/>
    <col min="5648" max="5889" width="8.6640625" style="3"/>
    <col min="5890" max="5890" width="6.88671875" style="3" customWidth="1"/>
    <col min="5891" max="5891" width="35.33203125" style="3" customWidth="1"/>
    <col min="5892" max="5897" width="11.109375" style="3" customWidth="1"/>
    <col min="5898" max="5900" width="12.6640625" style="3" customWidth="1"/>
    <col min="5901" max="5903" width="11.33203125" style="3" customWidth="1"/>
    <col min="5904" max="6145" width="8.6640625" style="3"/>
    <col min="6146" max="6146" width="6.88671875" style="3" customWidth="1"/>
    <col min="6147" max="6147" width="35.33203125" style="3" customWidth="1"/>
    <col min="6148" max="6153" width="11.109375" style="3" customWidth="1"/>
    <col min="6154" max="6156" width="12.6640625" style="3" customWidth="1"/>
    <col min="6157" max="6159" width="11.33203125" style="3" customWidth="1"/>
    <col min="6160" max="6401" width="8.6640625" style="3"/>
    <col min="6402" max="6402" width="6.88671875" style="3" customWidth="1"/>
    <col min="6403" max="6403" width="35.33203125" style="3" customWidth="1"/>
    <col min="6404" max="6409" width="11.109375" style="3" customWidth="1"/>
    <col min="6410" max="6412" width="12.6640625" style="3" customWidth="1"/>
    <col min="6413" max="6415" width="11.33203125" style="3" customWidth="1"/>
    <col min="6416" max="6657" width="8.6640625" style="3"/>
    <col min="6658" max="6658" width="6.88671875" style="3" customWidth="1"/>
    <col min="6659" max="6659" width="35.33203125" style="3" customWidth="1"/>
    <col min="6660" max="6665" width="11.109375" style="3" customWidth="1"/>
    <col min="6666" max="6668" width="12.6640625" style="3" customWidth="1"/>
    <col min="6669" max="6671" width="11.33203125" style="3" customWidth="1"/>
    <col min="6672" max="6913" width="8.6640625" style="3"/>
    <col min="6914" max="6914" width="6.88671875" style="3" customWidth="1"/>
    <col min="6915" max="6915" width="35.33203125" style="3" customWidth="1"/>
    <col min="6916" max="6921" width="11.109375" style="3" customWidth="1"/>
    <col min="6922" max="6924" width="12.6640625" style="3" customWidth="1"/>
    <col min="6925" max="6927" width="11.33203125" style="3" customWidth="1"/>
    <col min="6928" max="7169" width="8.6640625" style="3"/>
    <col min="7170" max="7170" width="6.88671875" style="3" customWidth="1"/>
    <col min="7171" max="7171" width="35.33203125" style="3" customWidth="1"/>
    <col min="7172" max="7177" width="11.109375" style="3" customWidth="1"/>
    <col min="7178" max="7180" width="12.6640625" style="3" customWidth="1"/>
    <col min="7181" max="7183" width="11.33203125" style="3" customWidth="1"/>
    <col min="7184" max="7425" width="8.6640625" style="3"/>
    <col min="7426" max="7426" width="6.88671875" style="3" customWidth="1"/>
    <col min="7427" max="7427" width="35.33203125" style="3" customWidth="1"/>
    <col min="7428" max="7433" width="11.109375" style="3" customWidth="1"/>
    <col min="7434" max="7436" width="12.6640625" style="3" customWidth="1"/>
    <col min="7437" max="7439" width="11.33203125" style="3" customWidth="1"/>
    <col min="7440" max="7681" width="8.6640625" style="3"/>
    <col min="7682" max="7682" width="6.88671875" style="3" customWidth="1"/>
    <col min="7683" max="7683" width="35.33203125" style="3" customWidth="1"/>
    <col min="7684" max="7689" width="11.109375" style="3" customWidth="1"/>
    <col min="7690" max="7692" width="12.6640625" style="3" customWidth="1"/>
    <col min="7693" max="7695" width="11.33203125" style="3" customWidth="1"/>
    <col min="7696" max="7937" width="8.6640625" style="3"/>
    <col min="7938" max="7938" width="6.88671875" style="3" customWidth="1"/>
    <col min="7939" max="7939" width="35.33203125" style="3" customWidth="1"/>
    <col min="7940" max="7945" width="11.109375" style="3" customWidth="1"/>
    <col min="7946" max="7948" width="12.6640625" style="3" customWidth="1"/>
    <col min="7949" max="7951" width="11.33203125" style="3" customWidth="1"/>
    <col min="7952" max="8193" width="8.6640625" style="3"/>
    <col min="8194" max="8194" width="6.88671875" style="3" customWidth="1"/>
    <col min="8195" max="8195" width="35.33203125" style="3" customWidth="1"/>
    <col min="8196" max="8201" width="11.109375" style="3" customWidth="1"/>
    <col min="8202" max="8204" width="12.6640625" style="3" customWidth="1"/>
    <col min="8205" max="8207" width="11.33203125" style="3" customWidth="1"/>
    <col min="8208" max="8449" width="8.6640625" style="3"/>
    <col min="8450" max="8450" width="6.88671875" style="3" customWidth="1"/>
    <col min="8451" max="8451" width="35.33203125" style="3" customWidth="1"/>
    <col min="8452" max="8457" width="11.109375" style="3" customWidth="1"/>
    <col min="8458" max="8460" width="12.6640625" style="3" customWidth="1"/>
    <col min="8461" max="8463" width="11.33203125" style="3" customWidth="1"/>
    <col min="8464" max="8705" width="8.6640625" style="3"/>
    <col min="8706" max="8706" width="6.88671875" style="3" customWidth="1"/>
    <col min="8707" max="8707" width="35.33203125" style="3" customWidth="1"/>
    <col min="8708" max="8713" width="11.109375" style="3" customWidth="1"/>
    <col min="8714" max="8716" width="12.6640625" style="3" customWidth="1"/>
    <col min="8717" max="8719" width="11.33203125" style="3" customWidth="1"/>
    <col min="8720" max="8961" width="8.6640625" style="3"/>
    <col min="8962" max="8962" width="6.88671875" style="3" customWidth="1"/>
    <col min="8963" max="8963" width="35.33203125" style="3" customWidth="1"/>
    <col min="8964" max="8969" width="11.109375" style="3" customWidth="1"/>
    <col min="8970" max="8972" width="12.6640625" style="3" customWidth="1"/>
    <col min="8973" max="8975" width="11.33203125" style="3" customWidth="1"/>
    <col min="8976" max="9217" width="8.6640625" style="3"/>
    <col min="9218" max="9218" width="6.88671875" style="3" customWidth="1"/>
    <col min="9219" max="9219" width="35.33203125" style="3" customWidth="1"/>
    <col min="9220" max="9225" width="11.109375" style="3" customWidth="1"/>
    <col min="9226" max="9228" width="12.6640625" style="3" customWidth="1"/>
    <col min="9229" max="9231" width="11.33203125" style="3" customWidth="1"/>
    <col min="9232" max="9473" width="8.6640625" style="3"/>
    <col min="9474" max="9474" width="6.88671875" style="3" customWidth="1"/>
    <col min="9475" max="9475" width="35.33203125" style="3" customWidth="1"/>
    <col min="9476" max="9481" width="11.109375" style="3" customWidth="1"/>
    <col min="9482" max="9484" width="12.6640625" style="3" customWidth="1"/>
    <col min="9485" max="9487" width="11.33203125" style="3" customWidth="1"/>
    <col min="9488" max="9729" width="8.6640625" style="3"/>
    <col min="9730" max="9730" width="6.88671875" style="3" customWidth="1"/>
    <col min="9731" max="9731" width="35.33203125" style="3" customWidth="1"/>
    <col min="9732" max="9737" width="11.109375" style="3" customWidth="1"/>
    <col min="9738" max="9740" width="12.6640625" style="3" customWidth="1"/>
    <col min="9741" max="9743" width="11.33203125" style="3" customWidth="1"/>
    <col min="9744" max="9985" width="8.6640625" style="3"/>
    <col min="9986" max="9986" width="6.88671875" style="3" customWidth="1"/>
    <col min="9987" max="9987" width="35.33203125" style="3" customWidth="1"/>
    <col min="9988" max="9993" width="11.109375" style="3" customWidth="1"/>
    <col min="9994" max="9996" width="12.6640625" style="3" customWidth="1"/>
    <col min="9997" max="9999" width="11.33203125" style="3" customWidth="1"/>
    <col min="10000" max="10241" width="8.6640625" style="3"/>
    <col min="10242" max="10242" width="6.88671875" style="3" customWidth="1"/>
    <col min="10243" max="10243" width="35.33203125" style="3" customWidth="1"/>
    <col min="10244" max="10249" width="11.109375" style="3" customWidth="1"/>
    <col min="10250" max="10252" width="12.6640625" style="3" customWidth="1"/>
    <col min="10253" max="10255" width="11.33203125" style="3" customWidth="1"/>
    <col min="10256" max="10497" width="8.6640625" style="3"/>
    <col min="10498" max="10498" width="6.88671875" style="3" customWidth="1"/>
    <col min="10499" max="10499" width="35.33203125" style="3" customWidth="1"/>
    <col min="10500" max="10505" width="11.109375" style="3" customWidth="1"/>
    <col min="10506" max="10508" width="12.6640625" style="3" customWidth="1"/>
    <col min="10509" max="10511" width="11.33203125" style="3" customWidth="1"/>
    <col min="10512" max="10753" width="8.6640625" style="3"/>
    <col min="10754" max="10754" width="6.88671875" style="3" customWidth="1"/>
    <col min="10755" max="10755" width="35.33203125" style="3" customWidth="1"/>
    <col min="10756" max="10761" width="11.109375" style="3" customWidth="1"/>
    <col min="10762" max="10764" width="12.6640625" style="3" customWidth="1"/>
    <col min="10765" max="10767" width="11.33203125" style="3" customWidth="1"/>
    <col min="10768" max="11009" width="8.6640625" style="3"/>
    <col min="11010" max="11010" width="6.88671875" style="3" customWidth="1"/>
    <col min="11011" max="11011" width="35.33203125" style="3" customWidth="1"/>
    <col min="11012" max="11017" width="11.109375" style="3" customWidth="1"/>
    <col min="11018" max="11020" width="12.6640625" style="3" customWidth="1"/>
    <col min="11021" max="11023" width="11.33203125" style="3" customWidth="1"/>
    <col min="11024" max="11265" width="8.6640625" style="3"/>
    <col min="11266" max="11266" width="6.88671875" style="3" customWidth="1"/>
    <col min="11267" max="11267" width="35.33203125" style="3" customWidth="1"/>
    <col min="11268" max="11273" width="11.109375" style="3" customWidth="1"/>
    <col min="11274" max="11276" width="12.6640625" style="3" customWidth="1"/>
    <col min="11277" max="11279" width="11.33203125" style="3" customWidth="1"/>
    <col min="11280" max="11521" width="8.6640625" style="3"/>
    <col min="11522" max="11522" width="6.88671875" style="3" customWidth="1"/>
    <col min="11523" max="11523" width="35.33203125" style="3" customWidth="1"/>
    <col min="11524" max="11529" width="11.109375" style="3" customWidth="1"/>
    <col min="11530" max="11532" width="12.6640625" style="3" customWidth="1"/>
    <col min="11533" max="11535" width="11.33203125" style="3" customWidth="1"/>
    <col min="11536" max="11777" width="8.6640625" style="3"/>
    <col min="11778" max="11778" width="6.88671875" style="3" customWidth="1"/>
    <col min="11779" max="11779" width="35.33203125" style="3" customWidth="1"/>
    <col min="11780" max="11785" width="11.109375" style="3" customWidth="1"/>
    <col min="11786" max="11788" width="12.6640625" style="3" customWidth="1"/>
    <col min="11789" max="11791" width="11.33203125" style="3" customWidth="1"/>
    <col min="11792" max="12033" width="8.6640625" style="3"/>
    <col min="12034" max="12034" width="6.88671875" style="3" customWidth="1"/>
    <col min="12035" max="12035" width="35.33203125" style="3" customWidth="1"/>
    <col min="12036" max="12041" width="11.109375" style="3" customWidth="1"/>
    <col min="12042" max="12044" width="12.6640625" style="3" customWidth="1"/>
    <col min="12045" max="12047" width="11.33203125" style="3" customWidth="1"/>
    <col min="12048" max="12289" width="8.6640625" style="3"/>
    <col min="12290" max="12290" width="6.88671875" style="3" customWidth="1"/>
    <col min="12291" max="12291" width="35.33203125" style="3" customWidth="1"/>
    <col min="12292" max="12297" width="11.109375" style="3" customWidth="1"/>
    <col min="12298" max="12300" width="12.6640625" style="3" customWidth="1"/>
    <col min="12301" max="12303" width="11.33203125" style="3" customWidth="1"/>
    <col min="12304" max="12545" width="8.6640625" style="3"/>
    <col min="12546" max="12546" width="6.88671875" style="3" customWidth="1"/>
    <col min="12547" max="12547" width="35.33203125" style="3" customWidth="1"/>
    <col min="12548" max="12553" width="11.109375" style="3" customWidth="1"/>
    <col min="12554" max="12556" width="12.6640625" style="3" customWidth="1"/>
    <col min="12557" max="12559" width="11.33203125" style="3" customWidth="1"/>
    <col min="12560" max="12801" width="8.6640625" style="3"/>
    <col min="12802" max="12802" width="6.88671875" style="3" customWidth="1"/>
    <col min="12803" max="12803" width="35.33203125" style="3" customWidth="1"/>
    <col min="12804" max="12809" width="11.109375" style="3" customWidth="1"/>
    <col min="12810" max="12812" width="12.6640625" style="3" customWidth="1"/>
    <col min="12813" max="12815" width="11.33203125" style="3" customWidth="1"/>
    <col min="12816" max="13057" width="8.6640625" style="3"/>
    <col min="13058" max="13058" width="6.88671875" style="3" customWidth="1"/>
    <col min="13059" max="13059" width="35.33203125" style="3" customWidth="1"/>
    <col min="13060" max="13065" width="11.109375" style="3" customWidth="1"/>
    <col min="13066" max="13068" width="12.6640625" style="3" customWidth="1"/>
    <col min="13069" max="13071" width="11.33203125" style="3" customWidth="1"/>
    <col min="13072" max="13313" width="8.6640625" style="3"/>
    <col min="13314" max="13314" width="6.88671875" style="3" customWidth="1"/>
    <col min="13315" max="13315" width="35.33203125" style="3" customWidth="1"/>
    <col min="13316" max="13321" width="11.109375" style="3" customWidth="1"/>
    <col min="13322" max="13324" width="12.6640625" style="3" customWidth="1"/>
    <col min="13325" max="13327" width="11.33203125" style="3" customWidth="1"/>
    <col min="13328" max="13569" width="8.6640625" style="3"/>
    <col min="13570" max="13570" width="6.88671875" style="3" customWidth="1"/>
    <col min="13571" max="13571" width="35.33203125" style="3" customWidth="1"/>
    <col min="13572" max="13577" width="11.109375" style="3" customWidth="1"/>
    <col min="13578" max="13580" width="12.6640625" style="3" customWidth="1"/>
    <col min="13581" max="13583" width="11.33203125" style="3" customWidth="1"/>
    <col min="13584" max="13825" width="8.6640625" style="3"/>
    <col min="13826" max="13826" width="6.88671875" style="3" customWidth="1"/>
    <col min="13827" max="13827" width="35.33203125" style="3" customWidth="1"/>
    <col min="13828" max="13833" width="11.109375" style="3" customWidth="1"/>
    <col min="13834" max="13836" width="12.6640625" style="3" customWidth="1"/>
    <col min="13837" max="13839" width="11.33203125" style="3" customWidth="1"/>
    <col min="13840" max="14081" width="8.6640625" style="3"/>
    <col min="14082" max="14082" width="6.88671875" style="3" customWidth="1"/>
    <col min="14083" max="14083" width="35.33203125" style="3" customWidth="1"/>
    <col min="14084" max="14089" width="11.109375" style="3" customWidth="1"/>
    <col min="14090" max="14092" width="12.6640625" style="3" customWidth="1"/>
    <col min="14093" max="14095" width="11.33203125" style="3" customWidth="1"/>
    <col min="14096" max="14337" width="8.6640625" style="3"/>
    <col min="14338" max="14338" width="6.88671875" style="3" customWidth="1"/>
    <col min="14339" max="14339" width="35.33203125" style="3" customWidth="1"/>
    <col min="14340" max="14345" width="11.109375" style="3" customWidth="1"/>
    <col min="14346" max="14348" width="12.6640625" style="3" customWidth="1"/>
    <col min="14349" max="14351" width="11.33203125" style="3" customWidth="1"/>
    <col min="14352" max="14593" width="8.6640625" style="3"/>
    <col min="14594" max="14594" width="6.88671875" style="3" customWidth="1"/>
    <col min="14595" max="14595" width="35.33203125" style="3" customWidth="1"/>
    <col min="14596" max="14601" width="11.109375" style="3" customWidth="1"/>
    <col min="14602" max="14604" width="12.6640625" style="3" customWidth="1"/>
    <col min="14605" max="14607" width="11.33203125" style="3" customWidth="1"/>
    <col min="14608" max="14849" width="8.6640625" style="3"/>
    <col min="14850" max="14850" width="6.88671875" style="3" customWidth="1"/>
    <col min="14851" max="14851" width="35.33203125" style="3" customWidth="1"/>
    <col min="14852" max="14857" width="11.109375" style="3" customWidth="1"/>
    <col min="14858" max="14860" width="12.6640625" style="3" customWidth="1"/>
    <col min="14861" max="14863" width="11.33203125" style="3" customWidth="1"/>
    <col min="14864" max="15105" width="8.6640625" style="3"/>
    <col min="15106" max="15106" width="6.88671875" style="3" customWidth="1"/>
    <col min="15107" max="15107" width="35.33203125" style="3" customWidth="1"/>
    <col min="15108" max="15113" width="11.109375" style="3" customWidth="1"/>
    <col min="15114" max="15116" width="12.6640625" style="3" customWidth="1"/>
    <col min="15117" max="15119" width="11.33203125" style="3" customWidth="1"/>
    <col min="15120" max="15361" width="8.6640625" style="3"/>
    <col min="15362" max="15362" width="6.88671875" style="3" customWidth="1"/>
    <col min="15363" max="15363" width="35.33203125" style="3" customWidth="1"/>
    <col min="15364" max="15369" width="11.109375" style="3" customWidth="1"/>
    <col min="15370" max="15372" width="12.6640625" style="3" customWidth="1"/>
    <col min="15373" max="15375" width="11.33203125" style="3" customWidth="1"/>
    <col min="15376" max="15617" width="8.6640625" style="3"/>
    <col min="15618" max="15618" width="6.88671875" style="3" customWidth="1"/>
    <col min="15619" max="15619" width="35.33203125" style="3" customWidth="1"/>
    <col min="15620" max="15625" width="11.109375" style="3" customWidth="1"/>
    <col min="15626" max="15628" width="12.6640625" style="3" customWidth="1"/>
    <col min="15629" max="15631" width="11.33203125" style="3" customWidth="1"/>
    <col min="15632" max="15873" width="8.6640625" style="3"/>
    <col min="15874" max="15874" width="6.88671875" style="3" customWidth="1"/>
    <col min="15875" max="15875" width="35.33203125" style="3" customWidth="1"/>
    <col min="15876" max="15881" width="11.109375" style="3" customWidth="1"/>
    <col min="15882" max="15884" width="12.6640625" style="3" customWidth="1"/>
    <col min="15885" max="15887" width="11.33203125" style="3" customWidth="1"/>
    <col min="15888" max="16129" width="8.6640625" style="3"/>
    <col min="16130" max="16130" width="6.88671875" style="3" customWidth="1"/>
    <col min="16131" max="16131" width="35.33203125" style="3" customWidth="1"/>
    <col min="16132" max="16137" width="11.109375" style="3" customWidth="1"/>
    <col min="16138" max="16140" width="12.6640625" style="3" customWidth="1"/>
    <col min="16141" max="16143" width="11.33203125" style="3" customWidth="1"/>
    <col min="16144" max="16384" width="8.6640625" style="3"/>
  </cols>
  <sheetData>
    <row r="1" spans="1:15" x14ac:dyDescent="0.25">
      <c r="A1" s="1"/>
      <c r="B1" s="1"/>
      <c r="C1" s="106"/>
      <c r="D1" s="106"/>
      <c r="E1" s="106"/>
      <c r="F1" s="106"/>
      <c r="G1" s="106"/>
      <c r="H1" s="106"/>
      <c r="I1" s="106"/>
      <c r="J1" s="27"/>
      <c r="K1" s="27"/>
      <c r="L1" s="27"/>
      <c r="M1" s="27" t="s">
        <v>148</v>
      </c>
      <c r="O1" s="27"/>
    </row>
    <row r="2" spans="1:15" x14ac:dyDescent="0.25">
      <c r="A2" s="1"/>
      <c r="B2" s="1"/>
      <c r="C2" s="106"/>
      <c r="D2" s="106"/>
      <c r="E2" s="106"/>
      <c r="F2" s="106"/>
      <c r="G2" s="106"/>
      <c r="H2" s="106"/>
      <c r="I2" s="106"/>
      <c r="J2" s="27"/>
      <c r="K2" s="27"/>
      <c r="L2" s="27"/>
      <c r="M2" s="27" t="s">
        <v>326</v>
      </c>
      <c r="O2" s="27"/>
    </row>
    <row r="3" spans="1:15" x14ac:dyDescent="0.25">
      <c r="A3" s="1"/>
      <c r="B3" s="1"/>
      <c r="C3" s="106"/>
      <c r="D3" s="106"/>
      <c r="E3" s="106"/>
      <c r="F3" s="106"/>
      <c r="G3" s="106"/>
      <c r="H3" s="106"/>
      <c r="I3" s="106"/>
      <c r="J3" s="27"/>
      <c r="K3" s="27"/>
      <c r="L3" s="27"/>
      <c r="M3" s="27" t="s">
        <v>132</v>
      </c>
      <c r="O3" s="27"/>
    </row>
    <row r="4" spans="1:15" x14ac:dyDescent="0.25">
      <c r="A4" s="1"/>
      <c r="B4" s="1"/>
      <c r="C4" s="106"/>
      <c r="D4" s="106"/>
      <c r="E4" s="106"/>
      <c r="F4" s="106"/>
      <c r="G4" s="106"/>
      <c r="H4" s="106"/>
      <c r="I4" s="106"/>
      <c r="J4" s="27"/>
      <c r="K4" s="27"/>
      <c r="L4" s="27"/>
      <c r="M4" s="107" t="s">
        <v>211</v>
      </c>
      <c r="O4" s="107"/>
    </row>
    <row r="5" spans="1:15" x14ac:dyDescent="0.25">
      <c r="A5" s="1"/>
      <c r="B5" s="1"/>
      <c r="C5" s="106"/>
      <c r="D5" s="106"/>
      <c r="E5" s="106"/>
      <c r="F5" s="106"/>
      <c r="G5" s="106"/>
      <c r="H5" s="106"/>
      <c r="I5" s="106"/>
      <c r="J5" s="27"/>
      <c r="K5" s="27"/>
      <c r="L5" s="27"/>
      <c r="M5" s="107" t="s">
        <v>210</v>
      </c>
      <c r="O5" s="107"/>
    </row>
    <row r="6" spans="1:15" ht="26.25" customHeight="1" x14ac:dyDescent="0.25">
      <c r="A6" s="1"/>
      <c r="B6" s="1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15" ht="37.5" customHeight="1" x14ac:dyDescent="0.25">
      <c r="A7" s="160" t="s">
        <v>205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</row>
    <row r="8" spans="1:15" ht="22.95" customHeight="1" x14ac:dyDescent="0.25">
      <c r="A8" s="161" t="s">
        <v>119</v>
      </c>
      <c r="B8" s="191" t="s">
        <v>120</v>
      </c>
      <c r="C8" s="180" t="s">
        <v>121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</row>
    <row r="9" spans="1:15" ht="27" customHeight="1" x14ac:dyDescent="0.25">
      <c r="A9" s="161"/>
      <c r="B9" s="191"/>
      <c r="C9" s="180" t="s">
        <v>122</v>
      </c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</row>
    <row r="10" spans="1:15" ht="53.4" customHeight="1" x14ac:dyDescent="0.25">
      <c r="A10" s="161"/>
      <c r="B10" s="191"/>
      <c r="C10" s="195" t="s">
        <v>145</v>
      </c>
      <c r="D10" s="196"/>
      <c r="E10" s="196"/>
      <c r="F10" s="196"/>
      <c r="G10" s="196"/>
      <c r="H10" s="196"/>
      <c r="I10" s="197"/>
      <c r="J10" s="193" t="s">
        <v>146</v>
      </c>
      <c r="K10" s="193"/>
      <c r="L10" s="193"/>
      <c r="M10" s="195" t="s">
        <v>147</v>
      </c>
      <c r="N10" s="196"/>
      <c r="O10" s="197"/>
    </row>
    <row r="11" spans="1:15" ht="73.95" customHeight="1" x14ac:dyDescent="0.25">
      <c r="A11" s="161"/>
      <c r="B11" s="191"/>
      <c r="C11" s="198" t="s">
        <v>133</v>
      </c>
      <c r="D11" s="199"/>
      <c r="E11" s="199"/>
      <c r="F11" s="199"/>
      <c r="G11" s="199"/>
      <c r="H11" s="199"/>
      <c r="I11" s="200"/>
      <c r="J11" s="194" t="s">
        <v>125</v>
      </c>
      <c r="K11" s="194"/>
      <c r="L11" s="194"/>
      <c r="M11" s="198" t="s">
        <v>128</v>
      </c>
      <c r="N11" s="199"/>
      <c r="O11" s="200"/>
    </row>
    <row r="12" spans="1:15" s="26" customFormat="1" ht="31.2" customHeight="1" x14ac:dyDescent="0.25">
      <c r="A12" s="179"/>
      <c r="B12" s="192"/>
      <c r="C12" s="129" t="s">
        <v>223</v>
      </c>
      <c r="D12" s="129" t="s">
        <v>228</v>
      </c>
      <c r="E12" s="129" t="s">
        <v>246</v>
      </c>
      <c r="F12" s="129" t="s">
        <v>255</v>
      </c>
      <c r="G12" s="129" t="s">
        <v>260</v>
      </c>
      <c r="H12" s="129" t="s">
        <v>307</v>
      </c>
      <c r="I12" s="129" t="s">
        <v>310</v>
      </c>
      <c r="J12" s="129" t="s">
        <v>236</v>
      </c>
      <c r="K12" s="129" t="s">
        <v>242</v>
      </c>
      <c r="L12" s="129" t="s">
        <v>278</v>
      </c>
      <c r="M12" s="129" t="s">
        <v>230</v>
      </c>
      <c r="N12" s="129" t="s">
        <v>250</v>
      </c>
      <c r="O12" s="129" t="s">
        <v>261</v>
      </c>
    </row>
    <row r="13" spans="1:15" ht="15.6" customHeight="1" x14ac:dyDescent="0.25">
      <c r="A13" s="91">
        <v>1</v>
      </c>
      <c r="B13" s="92">
        <v>2</v>
      </c>
      <c r="C13" s="92">
        <v>3</v>
      </c>
      <c r="D13" s="92">
        <v>4</v>
      </c>
      <c r="E13" s="92">
        <v>5</v>
      </c>
      <c r="F13" s="92">
        <v>6</v>
      </c>
      <c r="G13" s="92">
        <v>7</v>
      </c>
      <c r="H13" s="92">
        <v>8</v>
      </c>
      <c r="I13" s="92">
        <v>9</v>
      </c>
      <c r="J13" s="92">
        <v>10</v>
      </c>
      <c r="K13" s="92">
        <v>11</v>
      </c>
      <c r="L13" s="92">
        <v>12</v>
      </c>
      <c r="M13" s="92">
        <v>13</v>
      </c>
      <c r="N13" s="92">
        <v>14</v>
      </c>
      <c r="O13" s="91">
        <v>15</v>
      </c>
    </row>
    <row r="14" spans="1:15" ht="16.2" customHeight="1" x14ac:dyDescent="0.25">
      <c r="A14" s="22" t="s">
        <v>0</v>
      </c>
      <c r="B14" s="2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</row>
    <row r="15" spans="1:15" x14ac:dyDescent="0.25">
      <c r="A15" s="39">
        <v>1</v>
      </c>
      <c r="B15" s="40" t="s">
        <v>1</v>
      </c>
      <c r="C15" s="112"/>
      <c r="D15" s="112"/>
      <c r="E15" s="112">
        <v>1</v>
      </c>
      <c r="F15" s="112"/>
      <c r="G15" s="112">
        <v>1</v>
      </c>
      <c r="H15" s="112"/>
      <c r="I15" s="112"/>
      <c r="J15" s="112"/>
      <c r="K15" s="112"/>
      <c r="L15" s="112"/>
      <c r="M15" s="151">
        <v>1</v>
      </c>
      <c r="N15" s="112">
        <v>1</v>
      </c>
      <c r="O15" s="112">
        <v>1</v>
      </c>
    </row>
    <row r="16" spans="1:15" x14ac:dyDescent="0.25">
      <c r="A16" s="41">
        <v>2</v>
      </c>
      <c r="B16" s="42" t="s">
        <v>2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51"/>
      <c r="N16" s="112"/>
      <c r="O16" s="112"/>
    </row>
    <row r="17" spans="1:15" x14ac:dyDescent="0.25">
      <c r="A17" s="39">
        <v>3</v>
      </c>
      <c r="B17" s="42" t="s">
        <v>3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51"/>
      <c r="N17" s="112"/>
      <c r="O17" s="112"/>
    </row>
    <row r="18" spans="1:15" x14ac:dyDescent="0.25">
      <c r="A18" s="41">
        <v>4</v>
      </c>
      <c r="B18" s="42" t="s">
        <v>4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51">
        <v>1</v>
      </c>
      <c r="N18" s="112">
        <v>1</v>
      </c>
      <c r="O18" s="112">
        <v>1</v>
      </c>
    </row>
    <row r="19" spans="1:15" x14ac:dyDescent="0.25">
      <c r="A19" s="39">
        <v>5</v>
      </c>
      <c r="B19" s="42" t="s">
        <v>5</v>
      </c>
      <c r="C19" s="112"/>
      <c r="D19" s="112"/>
      <c r="E19" s="112"/>
      <c r="F19" s="112"/>
      <c r="G19" s="112"/>
      <c r="H19" s="112"/>
      <c r="I19" s="112"/>
      <c r="J19" s="112">
        <v>1</v>
      </c>
      <c r="K19" s="112">
        <v>1</v>
      </c>
      <c r="L19" s="112"/>
      <c r="M19" s="151">
        <v>1</v>
      </c>
      <c r="N19" s="112"/>
      <c r="O19" s="112"/>
    </row>
    <row r="20" spans="1:15" x14ac:dyDescent="0.25">
      <c r="A20" s="41">
        <v>6</v>
      </c>
      <c r="B20" s="42" t="s">
        <v>6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51"/>
      <c r="N20" s="112"/>
      <c r="O20" s="112"/>
    </row>
    <row r="21" spans="1:15" x14ac:dyDescent="0.25">
      <c r="A21" s="39">
        <v>7</v>
      </c>
      <c r="B21" s="42" t="s">
        <v>7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51">
        <v>1</v>
      </c>
      <c r="N21" s="112">
        <v>1</v>
      </c>
      <c r="O21" s="112"/>
    </row>
    <row r="22" spans="1:15" x14ac:dyDescent="0.25">
      <c r="A22" s="41">
        <v>8</v>
      </c>
      <c r="B22" s="42" t="s">
        <v>8</v>
      </c>
      <c r="C22" s="112"/>
      <c r="D22" s="112"/>
      <c r="E22" s="112"/>
      <c r="F22" s="112">
        <v>1</v>
      </c>
      <c r="G22" s="112"/>
      <c r="H22" s="112"/>
      <c r="I22" s="112"/>
      <c r="J22" s="112"/>
      <c r="K22" s="112"/>
      <c r="L22" s="112"/>
      <c r="M22" s="151"/>
      <c r="N22" s="112"/>
      <c r="O22" s="112"/>
    </row>
    <row r="23" spans="1:15" x14ac:dyDescent="0.25">
      <c r="A23" s="39">
        <v>9</v>
      </c>
      <c r="B23" s="42" t="s">
        <v>9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51">
        <v>1</v>
      </c>
      <c r="N23" s="112"/>
      <c r="O23" s="112"/>
    </row>
    <row r="24" spans="1:15" x14ac:dyDescent="0.25">
      <c r="A24" s="41">
        <v>10</v>
      </c>
      <c r="B24" s="42" t="s">
        <v>10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51"/>
      <c r="N24" s="112">
        <v>1</v>
      </c>
      <c r="O24" s="112"/>
    </row>
    <row r="25" spans="1:15" ht="26.4" x14ac:dyDescent="0.25">
      <c r="A25" s="39">
        <v>11</v>
      </c>
      <c r="B25" s="42" t="s">
        <v>11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51"/>
      <c r="N25" s="112"/>
      <c r="O25" s="112"/>
    </row>
    <row r="26" spans="1:15" ht="15.6" customHeight="1" x14ac:dyDescent="0.25">
      <c r="A26" s="41">
        <v>12</v>
      </c>
      <c r="B26" s="42" t="s">
        <v>12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51"/>
      <c r="N26" s="112"/>
      <c r="O26" s="112"/>
    </row>
    <row r="27" spans="1:15" ht="15.6" customHeight="1" x14ac:dyDescent="0.25">
      <c r="A27" s="39">
        <v>13</v>
      </c>
      <c r="B27" s="42" t="s">
        <v>13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51"/>
      <c r="N27" s="112"/>
      <c r="O27" s="112"/>
    </row>
    <row r="28" spans="1:15" ht="15.6" customHeight="1" x14ac:dyDescent="0.25">
      <c r="A28" s="41">
        <v>14</v>
      </c>
      <c r="B28" s="42" t="s">
        <v>14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51"/>
      <c r="N28" s="112"/>
      <c r="O28" s="112"/>
    </row>
    <row r="29" spans="1:15" ht="15.6" customHeight="1" x14ac:dyDescent="0.25">
      <c r="A29" s="39">
        <v>15</v>
      </c>
      <c r="B29" s="42" t="s">
        <v>15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51"/>
      <c r="N29" s="112"/>
      <c r="O29" s="112"/>
    </row>
    <row r="30" spans="1:15" ht="15.6" customHeight="1" x14ac:dyDescent="0.25">
      <c r="A30" s="41">
        <v>16</v>
      </c>
      <c r="B30" s="42" t="s">
        <v>16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51"/>
      <c r="N30" s="112"/>
      <c r="O30" s="112"/>
    </row>
    <row r="31" spans="1:15" ht="15.6" customHeight="1" x14ac:dyDescent="0.25">
      <c r="A31" s="39">
        <v>17</v>
      </c>
      <c r="B31" s="42" t="s">
        <v>17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51"/>
      <c r="N31" s="112"/>
      <c r="O31" s="112"/>
    </row>
    <row r="32" spans="1:15" ht="15.6" customHeight="1" x14ac:dyDescent="0.25">
      <c r="A32" s="41">
        <v>18</v>
      </c>
      <c r="B32" s="42" t="s">
        <v>18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51"/>
      <c r="N32" s="112"/>
      <c r="O32" s="112"/>
    </row>
    <row r="33" spans="1:15" ht="15.6" customHeight="1" x14ac:dyDescent="0.25">
      <c r="A33" s="39">
        <v>19</v>
      </c>
      <c r="B33" s="42" t="s">
        <v>19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51"/>
      <c r="N33" s="112"/>
      <c r="O33" s="112"/>
    </row>
    <row r="34" spans="1:15" x14ac:dyDescent="0.25">
      <c r="A34" s="41">
        <v>20</v>
      </c>
      <c r="B34" s="42" t="s">
        <v>20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51"/>
      <c r="N34" s="112"/>
      <c r="O34" s="112"/>
    </row>
    <row r="35" spans="1:15" ht="26.4" x14ac:dyDescent="0.25">
      <c r="A35" s="39">
        <v>21</v>
      </c>
      <c r="B35" s="42" t="s">
        <v>21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51"/>
      <c r="N35" s="112"/>
      <c r="O35" s="112"/>
    </row>
    <row r="36" spans="1:15" x14ac:dyDescent="0.25">
      <c r="A36" s="41">
        <v>22</v>
      </c>
      <c r="B36" s="42" t="s">
        <v>22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51"/>
      <c r="N36" s="112"/>
      <c r="O36" s="112"/>
    </row>
    <row r="37" spans="1:15" x14ac:dyDescent="0.25">
      <c r="A37" s="39">
        <v>23</v>
      </c>
      <c r="B37" s="42" t="s">
        <v>194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51"/>
      <c r="N37" s="112"/>
      <c r="O37" s="112"/>
    </row>
    <row r="38" spans="1:15" x14ac:dyDescent="0.25">
      <c r="A38" s="41">
        <v>24</v>
      </c>
      <c r="B38" s="42" t="s">
        <v>220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51"/>
      <c r="N38" s="112"/>
      <c r="O38" s="112"/>
    </row>
    <row r="39" spans="1:15" x14ac:dyDescent="0.25">
      <c r="A39" s="39">
        <v>25</v>
      </c>
      <c r="B39" s="42" t="s">
        <v>24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51">
        <v>1</v>
      </c>
      <c r="N39" s="112"/>
      <c r="O39" s="112"/>
    </row>
    <row r="40" spans="1:15" x14ac:dyDescent="0.25">
      <c r="A40" s="41">
        <v>26</v>
      </c>
      <c r="B40" s="42" t="s">
        <v>25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51"/>
      <c r="N40" s="112">
        <v>1</v>
      </c>
      <c r="O40" s="112"/>
    </row>
    <row r="41" spans="1:15" x14ac:dyDescent="0.25">
      <c r="A41" s="39">
        <v>27</v>
      </c>
      <c r="B41" s="42" t="s">
        <v>26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51"/>
      <c r="N41" s="112"/>
      <c r="O41" s="112"/>
    </row>
    <row r="42" spans="1:15" x14ac:dyDescent="0.25">
      <c r="A42" s="41">
        <v>28</v>
      </c>
      <c r="B42" s="42" t="s">
        <v>27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51"/>
      <c r="N42" s="112"/>
      <c r="O42" s="112"/>
    </row>
    <row r="43" spans="1:15" x14ac:dyDescent="0.25">
      <c r="A43" s="39">
        <v>29</v>
      </c>
      <c r="B43" s="42" t="s">
        <v>28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51"/>
      <c r="N43" s="112"/>
      <c r="O43" s="112"/>
    </row>
    <row r="44" spans="1:15" x14ac:dyDescent="0.25">
      <c r="A44" s="41">
        <v>30</v>
      </c>
      <c r="B44" s="42" t="s">
        <v>29</v>
      </c>
      <c r="C44" s="112"/>
      <c r="D44" s="112"/>
      <c r="E44" s="112"/>
      <c r="F44" s="112"/>
      <c r="G44" s="112"/>
      <c r="H44" s="112"/>
      <c r="I44" s="112"/>
      <c r="J44" s="112">
        <v>1</v>
      </c>
      <c r="K44" s="112"/>
      <c r="L44" s="112"/>
      <c r="M44" s="151">
        <v>1</v>
      </c>
      <c r="N44" s="112"/>
      <c r="O44" s="112"/>
    </row>
    <row r="45" spans="1:15" x14ac:dyDescent="0.25">
      <c r="A45" s="39">
        <v>31</v>
      </c>
      <c r="B45" s="42" t="s">
        <v>30</v>
      </c>
      <c r="C45" s="112">
        <v>1</v>
      </c>
      <c r="D45" s="112">
        <v>1</v>
      </c>
      <c r="E45" s="112">
        <v>1</v>
      </c>
      <c r="F45" s="112">
        <v>1</v>
      </c>
      <c r="G45" s="112">
        <v>1</v>
      </c>
      <c r="H45" s="112">
        <v>1</v>
      </c>
      <c r="I45" s="112">
        <v>1</v>
      </c>
      <c r="J45" s="112"/>
      <c r="K45" s="112"/>
      <c r="L45" s="112">
        <v>1</v>
      </c>
      <c r="M45" s="151"/>
      <c r="N45" s="112"/>
      <c r="O45" s="112"/>
    </row>
    <row r="46" spans="1:15" x14ac:dyDescent="0.25">
      <c r="A46" s="41">
        <v>32</v>
      </c>
      <c r="B46" s="43" t="s">
        <v>31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51"/>
      <c r="N46" s="112"/>
      <c r="O46" s="112"/>
    </row>
    <row r="47" spans="1:15" x14ac:dyDescent="0.25">
      <c r="A47" s="189" t="s">
        <v>129</v>
      </c>
      <c r="B47" s="190"/>
      <c r="C47" s="152">
        <f t="shared" ref="C47:O47" si="0">SUM(C15:C46)</f>
        <v>1</v>
      </c>
      <c r="D47" s="152">
        <f t="shared" si="0"/>
        <v>1</v>
      </c>
      <c r="E47" s="152">
        <f t="shared" si="0"/>
        <v>2</v>
      </c>
      <c r="F47" s="152">
        <f t="shared" si="0"/>
        <v>2</v>
      </c>
      <c r="G47" s="152">
        <f t="shared" si="0"/>
        <v>2</v>
      </c>
      <c r="H47" s="152">
        <f t="shared" si="0"/>
        <v>1</v>
      </c>
      <c r="I47" s="152">
        <f t="shared" si="0"/>
        <v>1</v>
      </c>
      <c r="J47" s="152">
        <f t="shared" si="0"/>
        <v>2</v>
      </c>
      <c r="K47" s="152">
        <f t="shared" si="0"/>
        <v>1</v>
      </c>
      <c r="L47" s="152">
        <f t="shared" si="0"/>
        <v>1</v>
      </c>
      <c r="M47" s="152">
        <f t="shared" si="0"/>
        <v>7</v>
      </c>
      <c r="N47" s="152">
        <f t="shared" si="0"/>
        <v>5</v>
      </c>
      <c r="O47" s="152">
        <f t="shared" si="0"/>
        <v>2</v>
      </c>
    </row>
    <row r="48" spans="1:15" ht="13.95" customHeight="1" x14ac:dyDescent="0.25">
      <c r="A48" s="44" t="s">
        <v>32</v>
      </c>
      <c r="B48" s="45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</row>
    <row r="49" spans="1:15" ht="26.4" x14ac:dyDescent="0.25">
      <c r="A49" s="11">
        <v>33</v>
      </c>
      <c r="B49" s="40" t="s">
        <v>33</v>
      </c>
      <c r="C49" s="112">
        <v>1</v>
      </c>
      <c r="D49" s="112">
        <v>2</v>
      </c>
      <c r="E49" s="112">
        <v>1</v>
      </c>
      <c r="F49" s="112">
        <v>2</v>
      </c>
      <c r="G49" s="112">
        <v>1</v>
      </c>
      <c r="H49" s="112">
        <v>2</v>
      </c>
      <c r="I49" s="112">
        <v>1</v>
      </c>
      <c r="J49" s="112"/>
      <c r="K49" s="112"/>
      <c r="L49" s="112"/>
      <c r="M49" s="151">
        <v>1</v>
      </c>
      <c r="N49" s="112">
        <v>1</v>
      </c>
      <c r="O49" s="112">
        <v>1</v>
      </c>
    </row>
    <row r="50" spans="1:15" x14ac:dyDescent="0.25">
      <c r="A50" s="11">
        <v>34</v>
      </c>
      <c r="B50" s="42" t="s">
        <v>34</v>
      </c>
      <c r="C50" s="112">
        <v>1</v>
      </c>
      <c r="D50" s="112"/>
      <c r="E50" s="112"/>
      <c r="F50" s="112"/>
      <c r="G50" s="112"/>
      <c r="H50" s="112"/>
      <c r="I50" s="112"/>
      <c r="J50" s="112"/>
      <c r="K50" s="112"/>
      <c r="L50" s="112"/>
      <c r="M50" s="151"/>
      <c r="N50" s="112"/>
      <c r="O50" s="112"/>
    </row>
    <row r="51" spans="1:15" x14ac:dyDescent="0.25">
      <c r="A51" s="11">
        <v>35</v>
      </c>
      <c r="B51" s="42" t="s">
        <v>35</v>
      </c>
      <c r="C51" s="112"/>
      <c r="D51" s="112"/>
      <c r="E51" s="112">
        <v>1</v>
      </c>
      <c r="F51" s="112"/>
      <c r="G51" s="112">
        <v>1</v>
      </c>
      <c r="H51" s="112"/>
      <c r="I51" s="112"/>
      <c r="J51" s="112"/>
      <c r="K51" s="112"/>
      <c r="L51" s="112">
        <v>1</v>
      </c>
      <c r="M51" s="151">
        <v>2</v>
      </c>
      <c r="N51" s="112">
        <v>2</v>
      </c>
      <c r="O51" s="112">
        <v>1</v>
      </c>
    </row>
    <row r="52" spans="1:15" x14ac:dyDescent="0.25">
      <c r="A52" s="11">
        <v>36</v>
      </c>
      <c r="B52" s="42" t="s">
        <v>36</v>
      </c>
      <c r="C52" s="112"/>
      <c r="D52" s="112">
        <v>1</v>
      </c>
      <c r="E52" s="112"/>
      <c r="F52" s="112"/>
      <c r="G52" s="112"/>
      <c r="H52" s="112"/>
      <c r="I52" s="112">
        <v>1</v>
      </c>
      <c r="J52" s="112"/>
      <c r="K52" s="112"/>
      <c r="L52" s="112">
        <v>1</v>
      </c>
      <c r="M52" s="151"/>
      <c r="N52" s="112"/>
      <c r="O52" s="112"/>
    </row>
    <row r="53" spans="1:15" x14ac:dyDescent="0.25">
      <c r="A53" s="11">
        <v>37</v>
      </c>
      <c r="B53" s="42" t="s">
        <v>37</v>
      </c>
      <c r="C53" s="112"/>
      <c r="D53" s="112"/>
      <c r="E53" s="112"/>
      <c r="F53" s="112"/>
      <c r="G53" s="112"/>
      <c r="H53" s="112"/>
      <c r="I53" s="112"/>
      <c r="J53" s="112"/>
      <c r="K53" s="112">
        <v>1</v>
      </c>
      <c r="L53" s="112"/>
      <c r="M53" s="151">
        <v>1</v>
      </c>
      <c r="N53" s="112"/>
      <c r="O53" s="112"/>
    </row>
    <row r="54" spans="1:15" ht="27.6" customHeight="1" x14ac:dyDescent="0.25">
      <c r="A54" s="11">
        <v>38</v>
      </c>
      <c r="B54" s="42" t="s">
        <v>38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51"/>
      <c r="N54" s="112"/>
      <c r="O54" s="112"/>
    </row>
    <row r="55" spans="1:15" x14ac:dyDescent="0.25">
      <c r="A55" s="11">
        <v>39</v>
      </c>
      <c r="B55" s="42" t="s">
        <v>39</v>
      </c>
      <c r="C55" s="112"/>
      <c r="D55" s="112"/>
      <c r="E55" s="112"/>
      <c r="F55" s="112">
        <v>1</v>
      </c>
      <c r="G55" s="112"/>
      <c r="H55" s="112"/>
      <c r="I55" s="112"/>
      <c r="J55" s="112"/>
      <c r="K55" s="112"/>
      <c r="L55" s="112">
        <v>1</v>
      </c>
      <c r="M55" s="151"/>
      <c r="N55" s="112">
        <v>1</v>
      </c>
      <c r="O55" s="112"/>
    </row>
    <row r="56" spans="1:15" x14ac:dyDescent="0.25">
      <c r="A56" s="11">
        <v>40</v>
      </c>
      <c r="B56" s="42" t="s">
        <v>40</v>
      </c>
      <c r="C56" s="112"/>
      <c r="D56" s="112"/>
      <c r="E56" s="112"/>
      <c r="F56" s="112"/>
      <c r="G56" s="112"/>
      <c r="H56" s="112"/>
      <c r="I56" s="112"/>
      <c r="J56" s="112">
        <v>1</v>
      </c>
      <c r="K56" s="112"/>
      <c r="L56" s="112"/>
      <c r="M56" s="151"/>
      <c r="N56" s="112"/>
      <c r="O56" s="112"/>
    </row>
    <row r="57" spans="1:15" x14ac:dyDescent="0.25">
      <c r="A57" s="11">
        <v>41</v>
      </c>
      <c r="B57" s="42" t="s">
        <v>41</v>
      </c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51"/>
      <c r="N57" s="112"/>
      <c r="O57" s="112"/>
    </row>
    <row r="58" spans="1:15" x14ac:dyDescent="0.25">
      <c r="A58" s="11">
        <v>42</v>
      </c>
      <c r="B58" s="42" t="s">
        <v>42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51">
        <v>1</v>
      </c>
      <c r="N58" s="112"/>
      <c r="O58" s="112"/>
    </row>
    <row r="59" spans="1:15" x14ac:dyDescent="0.25">
      <c r="A59" s="11">
        <v>43</v>
      </c>
      <c r="B59" s="43" t="s">
        <v>43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51"/>
      <c r="N59" s="112"/>
      <c r="O59" s="112"/>
    </row>
    <row r="60" spans="1:15" x14ac:dyDescent="0.25">
      <c r="A60" s="189" t="s">
        <v>129</v>
      </c>
      <c r="B60" s="190"/>
      <c r="C60" s="152">
        <f t="shared" ref="C60:O60" si="1">SUM(C49:C59)</f>
        <v>2</v>
      </c>
      <c r="D60" s="152">
        <f t="shared" si="1"/>
        <v>3</v>
      </c>
      <c r="E60" s="152">
        <f t="shared" si="1"/>
        <v>2</v>
      </c>
      <c r="F60" s="152">
        <f t="shared" si="1"/>
        <v>3</v>
      </c>
      <c r="G60" s="152">
        <f t="shared" si="1"/>
        <v>2</v>
      </c>
      <c r="H60" s="152">
        <f t="shared" si="1"/>
        <v>2</v>
      </c>
      <c r="I60" s="152">
        <f t="shared" si="1"/>
        <v>2</v>
      </c>
      <c r="J60" s="152">
        <f t="shared" si="1"/>
        <v>1</v>
      </c>
      <c r="K60" s="152">
        <f t="shared" si="1"/>
        <v>1</v>
      </c>
      <c r="L60" s="152">
        <f t="shared" si="1"/>
        <v>3</v>
      </c>
      <c r="M60" s="152">
        <f t="shared" si="1"/>
        <v>5</v>
      </c>
      <c r="N60" s="152">
        <f t="shared" si="1"/>
        <v>4</v>
      </c>
      <c r="O60" s="152">
        <f t="shared" si="1"/>
        <v>2</v>
      </c>
    </row>
    <row r="61" spans="1:15" x14ac:dyDescent="0.25">
      <c r="A61" s="46" t="s">
        <v>44</v>
      </c>
      <c r="B61" s="23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</row>
    <row r="62" spans="1:15" x14ac:dyDescent="0.25">
      <c r="A62" s="11">
        <f>A59+1</f>
        <v>44</v>
      </c>
      <c r="B62" s="40" t="s">
        <v>45</v>
      </c>
      <c r="C62" s="112"/>
      <c r="D62" s="112">
        <v>1</v>
      </c>
      <c r="E62" s="112"/>
      <c r="F62" s="112"/>
      <c r="G62" s="112">
        <v>1</v>
      </c>
      <c r="H62" s="112"/>
      <c r="I62" s="112"/>
      <c r="J62" s="112"/>
      <c r="K62" s="112"/>
      <c r="L62" s="112"/>
      <c r="M62" s="151"/>
      <c r="N62" s="112"/>
      <c r="O62" s="112"/>
    </row>
    <row r="63" spans="1:15" x14ac:dyDescent="0.25">
      <c r="A63" s="9">
        <f>A62+1</f>
        <v>45</v>
      </c>
      <c r="B63" s="42" t="s">
        <v>46</v>
      </c>
      <c r="C63" s="112">
        <v>1</v>
      </c>
      <c r="D63" s="112"/>
      <c r="E63" s="112">
        <v>1</v>
      </c>
      <c r="F63" s="112"/>
      <c r="G63" s="112"/>
      <c r="H63" s="112"/>
      <c r="I63" s="112">
        <v>1</v>
      </c>
      <c r="J63" s="112"/>
      <c r="K63" s="112"/>
      <c r="L63" s="112"/>
      <c r="M63" s="151"/>
      <c r="N63" s="112"/>
      <c r="O63" s="112"/>
    </row>
    <row r="64" spans="1:15" x14ac:dyDescent="0.25">
      <c r="A64" s="9">
        <f t="shared" ref="A64:A70" si="2">A63+1</f>
        <v>46</v>
      </c>
      <c r="B64" s="42" t="s">
        <v>47</v>
      </c>
      <c r="C64" s="112"/>
      <c r="D64" s="112"/>
      <c r="E64" s="112"/>
      <c r="F64" s="112">
        <v>1</v>
      </c>
      <c r="G64" s="112"/>
      <c r="H64" s="112"/>
      <c r="I64" s="112"/>
      <c r="J64" s="112"/>
      <c r="K64" s="112"/>
      <c r="L64" s="112"/>
      <c r="M64" s="151"/>
      <c r="N64" s="112"/>
      <c r="O64" s="112"/>
    </row>
    <row r="65" spans="1:15" x14ac:dyDescent="0.25">
      <c r="A65" s="9">
        <f t="shared" si="2"/>
        <v>47</v>
      </c>
      <c r="B65" s="42" t="s">
        <v>48</v>
      </c>
      <c r="C65" s="112">
        <v>2</v>
      </c>
      <c r="D65" s="112">
        <v>1</v>
      </c>
      <c r="E65" s="112">
        <v>1</v>
      </c>
      <c r="F65" s="112">
        <v>2</v>
      </c>
      <c r="G65" s="112">
        <v>1</v>
      </c>
      <c r="H65" s="112">
        <v>1</v>
      </c>
      <c r="I65" s="112">
        <v>2</v>
      </c>
      <c r="J65" s="112"/>
      <c r="K65" s="112">
        <v>1</v>
      </c>
      <c r="L65" s="112">
        <v>1</v>
      </c>
      <c r="M65" s="151">
        <v>2</v>
      </c>
      <c r="N65" s="112">
        <v>2</v>
      </c>
      <c r="O65" s="112">
        <v>1</v>
      </c>
    </row>
    <row r="66" spans="1:15" ht="26.4" x14ac:dyDescent="0.25">
      <c r="A66" s="9">
        <f t="shared" si="2"/>
        <v>48</v>
      </c>
      <c r="B66" s="42" t="s">
        <v>49</v>
      </c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51"/>
      <c r="N66" s="112"/>
      <c r="O66" s="112"/>
    </row>
    <row r="67" spans="1:15" x14ac:dyDescent="0.25">
      <c r="A67" s="9">
        <f t="shared" si="2"/>
        <v>49</v>
      </c>
      <c r="B67" s="42" t="s">
        <v>50</v>
      </c>
      <c r="C67" s="112"/>
      <c r="D67" s="112">
        <v>1</v>
      </c>
      <c r="E67" s="112"/>
      <c r="F67" s="112"/>
      <c r="G67" s="112"/>
      <c r="H67" s="112">
        <v>1</v>
      </c>
      <c r="I67" s="112"/>
      <c r="J67" s="112"/>
      <c r="K67" s="112"/>
      <c r="L67" s="112"/>
      <c r="M67" s="151"/>
      <c r="N67" s="112"/>
      <c r="O67" s="112"/>
    </row>
    <row r="68" spans="1:15" x14ac:dyDescent="0.25">
      <c r="A68" s="9">
        <f t="shared" si="2"/>
        <v>50</v>
      </c>
      <c r="B68" s="42" t="s">
        <v>51</v>
      </c>
      <c r="C68" s="112"/>
      <c r="D68" s="112"/>
      <c r="E68" s="112">
        <v>1</v>
      </c>
      <c r="F68" s="112"/>
      <c r="G68" s="112">
        <v>1</v>
      </c>
      <c r="H68" s="112"/>
      <c r="I68" s="112">
        <v>1</v>
      </c>
      <c r="J68" s="112">
        <v>1</v>
      </c>
      <c r="K68" s="112"/>
      <c r="L68" s="112"/>
      <c r="M68" s="151">
        <v>1</v>
      </c>
      <c r="N68" s="112"/>
      <c r="O68" s="112"/>
    </row>
    <row r="69" spans="1:15" x14ac:dyDescent="0.25">
      <c r="A69" s="9">
        <f t="shared" si="2"/>
        <v>51</v>
      </c>
      <c r="B69" s="42" t="s">
        <v>52</v>
      </c>
      <c r="C69" s="112">
        <v>1</v>
      </c>
      <c r="D69" s="112">
        <v>1</v>
      </c>
      <c r="E69" s="112"/>
      <c r="F69" s="112">
        <v>1</v>
      </c>
      <c r="G69" s="112"/>
      <c r="H69" s="112">
        <v>1</v>
      </c>
      <c r="I69" s="112"/>
      <c r="J69" s="112">
        <v>2</v>
      </c>
      <c r="K69" s="112">
        <v>2</v>
      </c>
      <c r="L69" s="112">
        <v>1</v>
      </c>
      <c r="M69" s="151"/>
      <c r="N69" s="112">
        <v>1</v>
      </c>
      <c r="O69" s="112"/>
    </row>
    <row r="70" spans="1:15" x14ac:dyDescent="0.25">
      <c r="A70" s="9">
        <f t="shared" si="2"/>
        <v>52</v>
      </c>
      <c r="B70" s="43" t="s">
        <v>53</v>
      </c>
      <c r="C70" s="112">
        <v>1</v>
      </c>
      <c r="D70" s="112"/>
      <c r="E70" s="112">
        <v>1</v>
      </c>
      <c r="F70" s="112"/>
      <c r="G70" s="112">
        <v>1</v>
      </c>
      <c r="H70" s="112"/>
      <c r="I70" s="112">
        <v>1</v>
      </c>
      <c r="J70" s="112">
        <v>1</v>
      </c>
      <c r="K70" s="112"/>
      <c r="L70" s="112"/>
      <c r="M70" s="151">
        <v>1</v>
      </c>
      <c r="N70" s="112">
        <v>1</v>
      </c>
      <c r="O70" s="112"/>
    </row>
    <row r="71" spans="1:15" x14ac:dyDescent="0.25">
      <c r="A71" s="189" t="s">
        <v>129</v>
      </c>
      <c r="B71" s="190"/>
      <c r="C71" s="152">
        <f t="shared" ref="C71:O71" si="3">SUM(C62:C70)</f>
        <v>5</v>
      </c>
      <c r="D71" s="152">
        <f t="shared" si="3"/>
        <v>4</v>
      </c>
      <c r="E71" s="152">
        <f t="shared" si="3"/>
        <v>4</v>
      </c>
      <c r="F71" s="152">
        <f t="shared" si="3"/>
        <v>4</v>
      </c>
      <c r="G71" s="152">
        <f t="shared" si="3"/>
        <v>4</v>
      </c>
      <c r="H71" s="152">
        <f t="shared" si="3"/>
        <v>3</v>
      </c>
      <c r="I71" s="152">
        <f t="shared" si="3"/>
        <v>5</v>
      </c>
      <c r="J71" s="152">
        <f t="shared" si="3"/>
        <v>4</v>
      </c>
      <c r="K71" s="152">
        <f t="shared" si="3"/>
        <v>3</v>
      </c>
      <c r="L71" s="152">
        <f t="shared" si="3"/>
        <v>2</v>
      </c>
      <c r="M71" s="152">
        <f t="shared" si="3"/>
        <v>4</v>
      </c>
      <c r="N71" s="152">
        <f t="shared" si="3"/>
        <v>4</v>
      </c>
      <c r="O71" s="152">
        <f t="shared" si="3"/>
        <v>1</v>
      </c>
    </row>
    <row r="72" spans="1:15" x14ac:dyDescent="0.25">
      <c r="A72" s="46" t="s">
        <v>54</v>
      </c>
      <c r="B72" s="23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</row>
    <row r="73" spans="1:15" ht="26.4" x14ac:dyDescent="0.25">
      <c r="A73" s="11">
        <f>A70+1</f>
        <v>53</v>
      </c>
      <c r="B73" s="40" t="s">
        <v>55</v>
      </c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51"/>
      <c r="N73" s="112"/>
      <c r="O73" s="112"/>
    </row>
    <row r="74" spans="1:15" ht="26.4" x14ac:dyDescent="0.25">
      <c r="A74" s="11">
        <f>A73+1</f>
        <v>54</v>
      </c>
      <c r="B74" s="42" t="s">
        <v>56</v>
      </c>
      <c r="C74" s="112"/>
      <c r="D74" s="112"/>
      <c r="E74" s="112"/>
      <c r="F74" s="112"/>
      <c r="G74" s="112"/>
      <c r="H74" s="112">
        <v>1</v>
      </c>
      <c r="I74" s="112"/>
      <c r="J74" s="112"/>
      <c r="K74" s="112"/>
      <c r="L74" s="112"/>
      <c r="M74" s="151"/>
      <c r="N74" s="112">
        <v>1</v>
      </c>
      <c r="O74" s="112"/>
    </row>
    <row r="75" spans="1:15" ht="27" customHeight="1" x14ac:dyDescent="0.25">
      <c r="A75" s="11">
        <f t="shared" ref="A75:A80" si="4">A74+1</f>
        <v>55</v>
      </c>
      <c r="B75" s="42" t="s">
        <v>57</v>
      </c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51"/>
      <c r="N75" s="112"/>
      <c r="O75" s="112"/>
    </row>
    <row r="76" spans="1:15" x14ac:dyDescent="0.25">
      <c r="A76" s="11">
        <f t="shared" si="4"/>
        <v>56</v>
      </c>
      <c r="B76" s="42" t="s">
        <v>58</v>
      </c>
      <c r="C76" s="112">
        <v>1</v>
      </c>
      <c r="D76" s="112">
        <v>1</v>
      </c>
      <c r="E76" s="112">
        <v>1</v>
      </c>
      <c r="F76" s="112"/>
      <c r="G76" s="112">
        <v>1</v>
      </c>
      <c r="H76" s="112"/>
      <c r="I76" s="112">
        <v>1</v>
      </c>
      <c r="J76" s="112">
        <v>1</v>
      </c>
      <c r="K76" s="112"/>
      <c r="L76" s="112"/>
      <c r="M76" s="151">
        <v>1</v>
      </c>
      <c r="N76" s="112">
        <v>2</v>
      </c>
      <c r="O76" s="112">
        <v>1</v>
      </c>
    </row>
    <row r="77" spans="1:15" x14ac:dyDescent="0.25">
      <c r="A77" s="11">
        <f t="shared" si="4"/>
        <v>57</v>
      </c>
      <c r="B77" s="42" t="s">
        <v>59</v>
      </c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51">
        <v>1</v>
      </c>
      <c r="N77" s="112">
        <v>1</v>
      </c>
      <c r="O77" s="112"/>
    </row>
    <row r="78" spans="1:15" ht="26.4" x14ac:dyDescent="0.25">
      <c r="A78" s="11">
        <f t="shared" si="4"/>
        <v>58</v>
      </c>
      <c r="B78" s="42" t="s">
        <v>60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51"/>
      <c r="N78" s="112"/>
      <c r="O78" s="112"/>
    </row>
    <row r="79" spans="1:15" x14ac:dyDescent="0.25">
      <c r="A79" s="11">
        <f t="shared" si="4"/>
        <v>59</v>
      </c>
      <c r="B79" s="42" t="s">
        <v>61</v>
      </c>
      <c r="C79" s="112"/>
      <c r="D79" s="112">
        <v>1</v>
      </c>
      <c r="E79" s="112"/>
      <c r="F79" s="112">
        <v>1</v>
      </c>
      <c r="G79" s="112"/>
      <c r="H79" s="112">
        <v>1</v>
      </c>
      <c r="I79" s="112"/>
      <c r="J79" s="112"/>
      <c r="K79" s="112"/>
      <c r="L79" s="112">
        <v>1</v>
      </c>
      <c r="M79" s="151">
        <v>1</v>
      </c>
      <c r="N79" s="112"/>
      <c r="O79" s="112"/>
    </row>
    <row r="80" spans="1:15" x14ac:dyDescent="0.25">
      <c r="A80" s="11">
        <f t="shared" si="4"/>
        <v>60</v>
      </c>
      <c r="B80" s="43" t="s">
        <v>62</v>
      </c>
      <c r="C80" s="112"/>
      <c r="D80" s="112"/>
      <c r="E80" s="112"/>
      <c r="F80" s="112"/>
      <c r="G80" s="112"/>
      <c r="H80" s="112"/>
      <c r="I80" s="112">
        <v>1</v>
      </c>
      <c r="J80" s="112">
        <v>1</v>
      </c>
      <c r="K80" s="112">
        <v>1</v>
      </c>
      <c r="L80" s="112">
        <v>1</v>
      </c>
      <c r="M80" s="151"/>
      <c r="N80" s="112">
        <v>1</v>
      </c>
      <c r="O80" s="112"/>
    </row>
    <row r="81" spans="1:15" x14ac:dyDescent="0.25">
      <c r="A81" s="189" t="s">
        <v>129</v>
      </c>
      <c r="B81" s="190"/>
      <c r="C81" s="152">
        <f t="shared" ref="C81:O81" si="5">SUM(C73:C80)</f>
        <v>1</v>
      </c>
      <c r="D81" s="152">
        <f t="shared" si="5"/>
        <v>2</v>
      </c>
      <c r="E81" s="152">
        <f t="shared" si="5"/>
        <v>1</v>
      </c>
      <c r="F81" s="152">
        <f t="shared" si="5"/>
        <v>1</v>
      </c>
      <c r="G81" s="152">
        <f t="shared" si="5"/>
        <v>1</v>
      </c>
      <c r="H81" s="152">
        <f t="shared" si="5"/>
        <v>2</v>
      </c>
      <c r="I81" s="152">
        <f t="shared" si="5"/>
        <v>2</v>
      </c>
      <c r="J81" s="152">
        <f t="shared" si="5"/>
        <v>2</v>
      </c>
      <c r="K81" s="152">
        <f t="shared" si="5"/>
        <v>1</v>
      </c>
      <c r="L81" s="152">
        <f t="shared" si="5"/>
        <v>2</v>
      </c>
      <c r="M81" s="152">
        <f t="shared" si="5"/>
        <v>3</v>
      </c>
      <c r="N81" s="152">
        <f t="shared" si="5"/>
        <v>5</v>
      </c>
      <c r="O81" s="152">
        <f t="shared" si="5"/>
        <v>1</v>
      </c>
    </row>
    <row r="82" spans="1:15" ht="15" customHeight="1" x14ac:dyDescent="0.25">
      <c r="A82" s="46" t="s">
        <v>63</v>
      </c>
      <c r="B82" s="23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</row>
    <row r="83" spans="1:15" x14ac:dyDescent="0.25">
      <c r="A83" s="11">
        <f>A80+1</f>
        <v>61</v>
      </c>
      <c r="B83" s="40" t="s">
        <v>64</v>
      </c>
      <c r="C83" s="112">
        <v>1</v>
      </c>
      <c r="D83" s="112"/>
      <c r="E83" s="112">
        <v>1</v>
      </c>
      <c r="F83" s="112">
        <v>1</v>
      </c>
      <c r="G83" s="112">
        <v>1</v>
      </c>
      <c r="H83" s="112"/>
      <c r="I83" s="112">
        <v>1</v>
      </c>
      <c r="J83" s="112"/>
      <c r="K83" s="112">
        <v>1</v>
      </c>
      <c r="L83" s="112"/>
      <c r="M83" s="151">
        <v>1</v>
      </c>
      <c r="N83" s="112">
        <v>1</v>
      </c>
      <c r="O83" s="112">
        <v>1</v>
      </c>
    </row>
    <row r="84" spans="1:15" ht="26.4" x14ac:dyDescent="0.25">
      <c r="A84" s="9">
        <f>A83+1</f>
        <v>62</v>
      </c>
      <c r="B84" s="42" t="s">
        <v>65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51"/>
      <c r="N84" s="112"/>
      <c r="O84" s="112"/>
    </row>
    <row r="85" spans="1:15" x14ac:dyDescent="0.25">
      <c r="A85" s="9">
        <f t="shared" ref="A85:A97" si="6">A84+1</f>
        <v>63</v>
      </c>
      <c r="B85" s="42" t="s">
        <v>66</v>
      </c>
      <c r="C85" s="112">
        <v>1</v>
      </c>
      <c r="D85" s="112">
        <v>1</v>
      </c>
      <c r="E85" s="112"/>
      <c r="F85" s="112">
        <v>1</v>
      </c>
      <c r="G85" s="112"/>
      <c r="H85" s="112">
        <v>1</v>
      </c>
      <c r="I85" s="112">
        <v>1</v>
      </c>
      <c r="J85" s="112"/>
      <c r="K85" s="112">
        <v>1</v>
      </c>
      <c r="L85" s="112">
        <v>1</v>
      </c>
      <c r="M85" s="151">
        <v>1</v>
      </c>
      <c r="N85" s="112">
        <v>1</v>
      </c>
      <c r="O85" s="112"/>
    </row>
    <row r="86" spans="1:15" x14ac:dyDescent="0.25">
      <c r="A86" s="9">
        <f t="shared" si="6"/>
        <v>64</v>
      </c>
      <c r="B86" s="42" t="s">
        <v>67</v>
      </c>
      <c r="C86" s="112">
        <v>1</v>
      </c>
      <c r="D86" s="112"/>
      <c r="E86" s="112">
        <v>1</v>
      </c>
      <c r="F86" s="112"/>
      <c r="G86" s="112">
        <v>1</v>
      </c>
      <c r="H86" s="112"/>
      <c r="I86" s="112">
        <v>1</v>
      </c>
      <c r="J86" s="112"/>
      <c r="K86" s="112"/>
      <c r="L86" s="112"/>
      <c r="M86" s="151">
        <v>2</v>
      </c>
      <c r="N86" s="112">
        <v>1</v>
      </c>
      <c r="O86" s="112">
        <v>1</v>
      </c>
    </row>
    <row r="87" spans="1:15" x14ac:dyDescent="0.25">
      <c r="A87" s="9">
        <f t="shared" si="6"/>
        <v>65</v>
      </c>
      <c r="B87" s="42" t="s">
        <v>68</v>
      </c>
      <c r="C87" s="112"/>
      <c r="D87" s="112"/>
      <c r="E87" s="112"/>
      <c r="F87" s="112">
        <v>1</v>
      </c>
      <c r="G87" s="112"/>
      <c r="H87" s="112"/>
      <c r="I87" s="112"/>
      <c r="J87" s="112"/>
      <c r="K87" s="112"/>
      <c r="L87" s="112"/>
      <c r="M87" s="151"/>
      <c r="N87" s="112"/>
      <c r="O87" s="112"/>
    </row>
    <row r="88" spans="1:15" x14ac:dyDescent="0.25">
      <c r="A88" s="9">
        <f t="shared" si="6"/>
        <v>66</v>
      </c>
      <c r="B88" s="42" t="s">
        <v>69</v>
      </c>
      <c r="C88" s="112">
        <v>1</v>
      </c>
      <c r="D88" s="112"/>
      <c r="E88" s="112">
        <v>1</v>
      </c>
      <c r="F88" s="112"/>
      <c r="G88" s="112">
        <v>1</v>
      </c>
      <c r="H88" s="112">
        <v>1</v>
      </c>
      <c r="I88" s="112"/>
      <c r="J88" s="112"/>
      <c r="K88" s="112"/>
      <c r="L88" s="112">
        <v>1</v>
      </c>
      <c r="M88" s="151">
        <v>2</v>
      </c>
      <c r="N88" s="112">
        <v>2</v>
      </c>
      <c r="O88" s="112">
        <v>2</v>
      </c>
    </row>
    <row r="89" spans="1:15" x14ac:dyDescent="0.25">
      <c r="A89" s="9">
        <f t="shared" si="6"/>
        <v>67</v>
      </c>
      <c r="B89" s="42" t="s">
        <v>70</v>
      </c>
      <c r="C89" s="112">
        <v>1</v>
      </c>
      <c r="D89" s="112">
        <v>1</v>
      </c>
      <c r="E89" s="112">
        <v>1</v>
      </c>
      <c r="F89" s="112">
        <v>1</v>
      </c>
      <c r="G89" s="112">
        <v>1</v>
      </c>
      <c r="H89" s="112">
        <v>1</v>
      </c>
      <c r="I89" s="112">
        <v>1</v>
      </c>
      <c r="J89" s="112">
        <v>2</v>
      </c>
      <c r="K89" s="112">
        <v>2</v>
      </c>
      <c r="L89" s="112">
        <v>2</v>
      </c>
      <c r="M89" s="151">
        <v>1</v>
      </c>
      <c r="N89" s="112">
        <v>1</v>
      </c>
      <c r="O89" s="112">
        <v>1</v>
      </c>
    </row>
    <row r="90" spans="1:15" x14ac:dyDescent="0.25">
      <c r="A90" s="9">
        <f t="shared" si="6"/>
        <v>68</v>
      </c>
      <c r="B90" s="42" t="s">
        <v>71</v>
      </c>
      <c r="C90" s="112"/>
      <c r="D90" s="112">
        <v>1</v>
      </c>
      <c r="E90" s="112"/>
      <c r="F90" s="112"/>
      <c r="G90" s="112"/>
      <c r="H90" s="112"/>
      <c r="I90" s="112"/>
      <c r="J90" s="112"/>
      <c r="K90" s="112"/>
      <c r="L90" s="112"/>
      <c r="M90" s="151"/>
      <c r="N90" s="112"/>
      <c r="O90" s="112"/>
    </row>
    <row r="91" spans="1:15" x14ac:dyDescent="0.25">
      <c r="A91" s="9">
        <f t="shared" si="6"/>
        <v>69</v>
      </c>
      <c r="B91" s="42" t="s">
        <v>72</v>
      </c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51"/>
      <c r="N91" s="112"/>
      <c r="O91" s="112"/>
    </row>
    <row r="92" spans="1:15" x14ac:dyDescent="0.25">
      <c r="A92" s="9">
        <f t="shared" si="6"/>
        <v>70</v>
      </c>
      <c r="B92" s="42" t="s">
        <v>73</v>
      </c>
      <c r="C92" s="112"/>
      <c r="D92" s="112"/>
      <c r="E92" s="112">
        <v>1</v>
      </c>
      <c r="F92" s="112"/>
      <c r="G92" s="112">
        <v>1</v>
      </c>
      <c r="H92" s="112"/>
      <c r="I92" s="112">
        <v>1</v>
      </c>
      <c r="J92" s="112"/>
      <c r="K92" s="112"/>
      <c r="L92" s="112">
        <v>1</v>
      </c>
      <c r="M92" s="151">
        <v>1</v>
      </c>
      <c r="N92" s="112">
        <v>1</v>
      </c>
      <c r="O92" s="112"/>
    </row>
    <row r="93" spans="1:15" x14ac:dyDescent="0.25">
      <c r="A93" s="9">
        <f t="shared" si="6"/>
        <v>71</v>
      </c>
      <c r="B93" s="42" t="s">
        <v>74</v>
      </c>
      <c r="C93" s="112">
        <v>1</v>
      </c>
      <c r="D93" s="112">
        <v>1</v>
      </c>
      <c r="E93" s="112"/>
      <c r="F93" s="112">
        <v>1</v>
      </c>
      <c r="G93" s="112">
        <v>1</v>
      </c>
      <c r="H93" s="112">
        <v>1</v>
      </c>
      <c r="I93" s="112">
        <v>1</v>
      </c>
      <c r="J93" s="112"/>
      <c r="K93" s="112"/>
      <c r="L93" s="112"/>
      <c r="M93" s="151">
        <v>1</v>
      </c>
      <c r="N93" s="112"/>
      <c r="O93" s="112"/>
    </row>
    <row r="94" spans="1:15" x14ac:dyDescent="0.25">
      <c r="A94" s="9">
        <f t="shared" si="6"/>
        <v>72</v>
      </c>
      <c r="B94" s="42" t="s">
        <v>75</v>
      </c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51"/>
      <c r="N94" s="112"/>
      <c r="O94" s="112"/>
    </row>
    <row r="95" spans="1:15" x14ac:dyDescent="0.25">
      <c r="A95" s="9">
        <f t="shared" si="6"/>
        <v>73</v>
      </c>
      <c r="B95" s="42" t="s">
        <v>76</v>
      </c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51"/>
      <c r="N95" s="112"/>
      <c r="O95" s="112"/>
    </row>
    <row r="96" spans="1:15" x14ac:dyDescent="0.25">
      <c r="A96" s="9">
        <f t="shared" si="6"/>
        <v>74</v>
      </c>
      <c r="B96" s="42" t="s">
        <v>77</v>
      </c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51"/>
      <c r="N96" s="112"/>
      <c r="O96" s="112"/>
    </row>
    <row r="97" spans="1:15" x14ac:dyDescent="0.25">
      <c r="A97" s="9">
        <f t="shared" si="6"/>
        <v>75</v>
      </c>
      <c r="B97" s="43" t="s">
        <v>78</v>
      </c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51"/>
      <c r="N97" s="112">
        <v>1</v>
      </c>
      <c r="O97" s="112"/>
    </row>
    <row r="98" spans="1:15" x14ac:dyDescent="0.25">
      <c r="A98" s="189" t="s">
        <v>129</v>
      </c>
      <c r="B98" s="190"/>
      <c r="C98" s="152">
        <f t="shared" ref="C98:O98" si="7">SUM(C83:C97)</f>
        <v>6</v>
      </c>
      <c r="D98" s="152">
        <f t="shared" si="7"/>
        <v>4</v>
      </c>
      <c r="E98" s="152">
        <f t="shared" si="7"/>
        <v>5</v>
      </c>
      <c r="F98" s="152">
        <f t="shared" si="7"/>
        <v>5</v>
      </c>
      <c r="G98" s="152">
        <f t="shared" si="7"/>
        <v>6</v>
      </c>
      <c r="H98" s="152">
        <f t="shared" si="7"/>
        <v>4</v>
      </c>
      <c r="I98" s="152">
        <f t="shared" si="7"/>
        <v>6</v>
      </c>
      <c r="J98" s="152">
        <f t="shared" si="7"/>
        <v>2</v>
      </c>
      <c r="K98" s="152">
        <f t="shared" si="7"/>
        <v>4</v>
      </c>
      <c r="L98" s="152">
        <f t="shared" si="7"/>
        <v>5</v>
      </c>
      <c r="M98" s="152">
        <f t="shared" si="7"/>
        <v>9</v>
      </c>
      <c r="N98" s="152">
        <f t="shared" si="7"/>
        <v>8</v>
      </c>
      <c r="O98" s="152">
        <f t="shared" si="7"/>
        <v>5</v>
      </c>
    </row>
    <row r="99" spans="1:15" x14ac:dyDescent="0.25">
      <c r="A99" s="46" t="s">
        <v>79</v>
      </c>
      <c r="B99" s="23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</row>
    <row r="100" spans="1:15" x14ac:dyDescent="0.25">
      <c r="A100" s="11">
        <f>A97+1</f>
        <v>76</v>
      </c>
      <c r="B100" s="40" t="s">
        <v>80</v>
      </c>
      <c r="C100" s="112">
        <v>1</v>
      </c>
      <c r="D100" s="112"/>
      <c r="E100" s="112">
        <v>1</v>
      </c>
      <c r="F100" s="112"/>
      <c r="G100" s="112">
        <v>1</v>
      </c>
      <c r="H100" s="112"/>
      <c r="I100" s="112">
        <v>1</v>
      </c>
      <c r="J100" s="112">
        <v>1</v>
      </c>
      <c r="K100" s="112"/>
      <c r="L100" s="112"/>
      <c r="M100" s="151"/>
      <c r="N100" s="112"/>
      <c r="O100" s="112"/>
    </row>
    <row r="101" spans="1:15" ht="26.4" x14ac:dyDescent="0.25">
      <c r="A101" s="9">
        <f>A100+1</f>
        <v>77</v>
      </c>
      <c r="B101" s="42" t="s">
        <v>81</v>
      </c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51"/>
      <c r="N101" s="112"/>
      <c r="O101" s="112"/>
    </row>
    <row r="102" spans="1:15" x14ac:dyDescent="0.25">
      <c r="A102" s="9">
        <f t="shared" ref="A102:A106" si="8">A101+1</f>
        <v>78</v>
      </c>
      <c r="B102" s="42" t="s">
        <v>82</v>
      </c>
      <c r="C102" s="112"/>
      <c r="D102" s="112">
        <v>1</v>
      </c>
      <c r="E102" s="112"/>
      <c r="F102" s="112">
        <v>1</v>
      </c>
      <c r="G102" s="112"/>
      <c r="H102" s="112">
        <v>1</v>
      </c>
      <c r="I102" s="112"/>
      <c r="J102" s="112"/>
      <c r="K102" s="112"/>
      <c r="L102" s="112">
        <v>1</v>
      </c>
      <c r="M102" s="151">
        <v>2</v>
      </c>
      <c r="N102" s="112">
        <v>2</v>
      </c>
      <c r="O102" s="112">
        <v>2</v>
      </c>
    </row>
    <row r="103" spans="1:15" x14ac:dyDescent="0.25">
      <c r="A103" s="9">
        <f t="shared" si="8"/>
        <v>79</v>
      </c>
      <c r="B103" s="42" t="s">
        <v>83</v>
      </c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51"/>
      <c r="N103" s="112"/>
      <c r="O103" s="112"/>
    </row>
    <row r="104" spans="1:15" x14ac:dyDescent="0.25">
      <c r="A104" s="9">
        <f t="shared" si="8"/>
        <v>80</v>
      </c>
      <c r="B104" s="42" t="s">
        <v>84</v>
      </c>
      <c r="C104" s="112"/>
      <c r="D104" s="112"/>
      <c r="E104" s="112"/>
      <c r="F104" s="112">
        <v>1</v>
      </c>
      <c r="G104" s="112"/>
      <c r="H104" s="112"/>
      <c r="I104" s="112"/>
      <c r="J104" s="112"/>
      <c r="K104" s="112"/>
      <c r="L104" s="112"/>
      <c r="M104" s="151">
        <v>1</v>
      </c>
      <c r="N104" s="112"/>
      <c r="O104" s="112"/>
    </row>
    <row r="105" spans="1:15" x14ac:dyDescent="0.25">
      <c r="A105" s="9">
        <f t="shared" si="8"/>
        <v>81</v>
      </c>
      <c r="B105" s="42" t="s">
        <v>85</v>
      </c>
      <c r="C105" s="112">
        <v>1</v>
      </c>
      <c r="D105" s="112"/>
      <c r="E105" s="112">
        <v>1</v>
      </c>
      <c r="F105" s="112"/>
      <c r="G105" s="112">
        <v>1</v>
      </c>
      <c r="H105" s="112"/>
      <c r="I105" s="112">
        <v>1</v>
      </c>
      <c r="J105" s="112"/>
      <c r="K105" s="112"/>
      <c r="L105" s="112"/>
      <c r="M105" s="151">
        <v>1</v>
      </c>
      <c r="N105" s="112">
        <v>1</v>
      </c>
      <c r="O105" s="112">
        <v>1</v>
      </c>
    </row>
    <row r="106" spans="1:15" x14ac:dyDescent="0.25">
      <c r="A106" s="9">
        <f t="shared" si="8"/>
        <v>82</v>
      </c>
      <c r="B106" s="43" t="s">
        <v>86</v>
      </c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51"/>
      <c r="N106" s="112"/>
      <c r="O106" s="112"/>
    </row>
    <row r="107" spans="1:15" x14ac:dyDescent="0.25">
      <c r="A107" s="189" t="s">
        <v>129</v>
      </c>
      <c r="B107" s="190"/>
      <c r="C107" s="152">
        <f t="shared" ref="C107:O107" si="9">SUM(C100:C106)</f>
        <v>2</v>
      </c>
      <c r="D107" s="152">
        <f t="shared" si="9"/>
        <v>1</v>
      </c>
      <c r="E107" s="152">
        <f t="shared" si="9"/>
        <v>2</v>
      </c>
      <c r="F107" s="152">
        <f t="shared" si="9"/>
        <v>2</v>
      </c>
      <c r="G107" s="152">
        <f t="shared" si="9"/>
        <v>2</v>
      </c>
      <c r="H107" s="152">
        <f t="shared" si="9"/>
        <v>1</v>
      </c>
      <c r="I107" s="152">
        <f t="shared" si="9"/>
        <v>2</v>
      </c>
      <c r="J107" s="152">
        <f t="shared" si="9"/>
        <v>1</v>
      </c>
      <c r="K107" s="152">
        <f t="shared" si="9"/>
        <v>0</v>
      </c>
      <c r="L107" s="152">
        <f t="shared" si="9"/>
        <v>1</v>
      </c>
      <c r="M107" s="152">
        <f t="shared" si="9"/>
        <v>4</v>
      </c>
      <c r="N107" s="152">
        <f t="shared" si="9"/>
        <v>3</v>
      </c>
      <c r="O107" s="152">
        <f t="shared" si="9"/>
        <v>3</v>
      </c>
    </row>
    <row r="108" spans="1:15" ht="15" customHeight="1" x14ac:dyDescent="0.25">
      <c r="A108" s="22" t="s">
        <v>87</v>
      </c>
      <c r="B108" s="23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</row>
    <row r="109" spans="1:15" x14ac:dyDescent="0.25">
      <c r="A109" s="11">
        <f>A106+1</f>
        <v>83</v>
      </c>
      <c r="B109" s="40" t="s">
        <v>88</v>
      </c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51"/>
      <c r="N109" s="112"/>
      <c r="O109" s="112"/>
    </row>
    <row r="110" spans="1:15" x14ac:dyDescent="0.25">
      <c r="A110" s="9">
        <f>A109+1</f>
        <v>84</v>
      </c>
      <c r="B110" s="42" t="s">
        <v>89</v>
      </c>
      <c r="C110" s="112"/>
      <c r="D110" s="112"/>
      <c r="E110" s="112"/>
      <c r="F110" s="112">
        <v>1</v>
      </c>
      <c r="G110" s="112"/>
      <c r="H110" s="112"/>
      <c r="I110" s="112"/>
      <c r="J110" s="112"/>
      <c r="K110" s="112"/>
      <c r="L110" s="112"/>
      <c r="M110" s="151"/>
      <c r="N110" s="112"/>
      <c r="O110" s="112"/>
    </row>
    <row r="111" spans="1:15" x14ac:dyDescent="0.25">
      <c r="A111" s="9">
        <f t="shared" ref="A111:A121" si="10">A110+1</f>
        <v>85</v>
      </c>
      <c r="B111" s="42" t="s">
        <v>90</v>
      </c>
      <c r="C111" s="112">
        <v>1</v>
      </c>
      <c r="D111" s="112">
        <v>2</v>
      </c>
      <c r="E111" s="112">
        <v>2</v>
      </c>
      <c r="F111" s="112">
        <v>1</v>
      </c>
      <c r="G111" s="112">
        <v>2</v>
      </c>
      <c r="H111" s="112">
        <v>2</v>
      </c>
      <c r="I111" s="112">
        <v>1</v>
      </c>
      <c r="J111" s="112">
        <v>2</v>
      </c>
      <c r="K111" s="112">
        <v>2</v>
      </c>
      <c r="L111" s="112">
        <v>1</v>
      </c>
      <c r="M111" s="151">
        <v>1</v>
      </c>
      <c r="N111" s="112">
        <v>1</v>
      </c>
      <c r="O111" s="112">
        <v>1</v>
      </c>
    </row>
    <row r="112" spans="1:15" x14ac:dyDescent="0.25">
      <c r="A112" s="9">
        <f t="shared" si="10"/>
        <v>86</v>
      </c>
      <c r="B112" s="42" t="s">
        <v>91</v>
      </c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51"/>
      <c r="N112" s="112"/>
      <c r="O112" s="112"/>
    </row>
    <row r="113" spans="1:15" x14ac:dyDescent="0.25">
      <c r="A113" s="9">
        <f t="shared" si="10"/>
        <v>87</v>
      </c>
      <c r="B113" s="42" t="s">
        <v>92</v>
      </c>
      <c r="C113" s="112"/>
      <c r="D113" s="112"/>
      <c r="E113" s="112">
        <v>1</v>
      </c>
      <c r="F113" s="112"/>
      <c r="G113" s="112"/>
      <c r="H113" s="112">
        <v>1</v>
      </c>
      <c r="I113" s="112"/>
      <c r="J113" s="112"/>
      <c r="K113" s="112"/>
      <c r="L113" s="112"/>
      <c r="M113" s="151"/>
      <c r="N113" s="112">
        <v>1</v>
      </c>
      <c r="O113" s="112"/>
    </row>
    <row r="114" spans="1:15" ht="28.95" customHeight="1" x14ac:dyDescent="0.25">
      <c r="A114" s="9">
        <f t="shared" si="10"/>
        <v>88</v>
      </c>
      <c r="B114" s="42" t="s">
        <v>93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51"/>
      <c r="N114" s="112"/>
      <c r="O114" s="112"/>
    </row>
    <row r="115" spans="1:15" x14ac:dyDescent="0.25">
      <c r="A115" s="9">
        <f t="shared" si="10"/>
        <v>89</v>
      </c>
      <c r="B115" s="42" t="s">
        <v>94</v>
      </c>
      <c r="C115" s="112">
        <v>2</v>
      </c>
      <c r="D115" s="112">
        <v>2</v>
      </c>
      <c r="E115" s="112">
        <v>1</v>
      </c>
      <c r="F115" s="112">
        <v>1</v>
      </c>
      <c r="G115" s="112">
        <v>1</v>
      </c>
      <c r="H115" s="112">
        <v>2</v>
      </c>
      <c r="I115" s="112">
        <v>1</v>
      </c>
      <c r="J115" s="112">
        <v>1</v>
      </c>
      <c r="K115" s="112">
        <v>1</v>
      </c>
      <c r="L115" s="112">
        <v>1</v>
      </c>
      <c r="M115" s="151">
        <v>1</v>
      </c>
      <c r="N115" s="112"/>
      <c r="O115" s="112">
        <v>1</v>
      </c>
    </row>
    <row r="116" spans="1:15" x14ac:dyDescent="0.25">
      <c r="A116" s="9">
        <f t="shared" si="10"/>
        <v>90</v>
      </c>
      <c r="B116" s="42" t="s">
        <v>95</v>
      </c>
      <c r="C116" s="112"/>
      <c r="D116" s="112"/>
      <c r="E116" s="112"/>
      <c r="F116" s="112"/>
      <c r="G116" s="112"/>
      <c r="H116" s="112">
        <v>1</v>
      </c>
      <c r="I116" s="112"/>
      <c r="J116" s="112"/>
      <c r="K116" s="112"/>
      <c r="L116" s="112"/>
      <c r="M116" s="151"/>
      <c r="N116" s="112"/>
      <c r="O116" s="112"/>
    </row>
    <row r="117" spans="1:15" x14ac:dyDescent="0.25">
      <c r="A117" s="9">
        <f t="shared" si="10"/>
        <v>91</v>
      </c>
      <c r="B117" s="42" t="s">
        <v>96</v>
      </c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51"/>
      <c r="N117" s="112"/>
      <c r="O117" s="112"/>
    </row>
    <row r="118" spans="1:15" x14ac:dyDescent="0.25">
      <c r="A118" s="9">
        <f t="shared" si="10"/>
        <v>92</v>
      </c>
      <c r="B118" s="42" t="s">
        <v>97</v>
      </c>
      <c r="C118" s="112">
        <v>1</v>
      </c>
      <c r="D118" s="112">
        <v>1</v>
      </c>
      <c r="E118" s="112"/>
      <c r="F118" s="112">
        <v>1</v>
      </c>
      <c r="G118" s="112">
        <v>1</v>
      </c>
      <c r="H118" s="112"/>
      <c r="I118" s="112">
        <v>1</v>
      </c>
      <c r="J118" s="112"/>
      <c r="K118" s="112">
        <v>1</v>
      </c>
      <c r="L118" s="112">
        <v>1</v>
      </c>
      <c r="M118" s="151">
        <v>1</v>
      </c>
      <c r="N118" s="112">
        <v>1</v>
      </c>
      <c r="O118" s="112"/>
    </row>
    <row r="119" spans="1:15" x14ac:dyDescent="0.25">
      <c r="A119" s="9">
        <f t="shared" si="10"/>
        <v>93</v>
      </c>
      <c r="B119" s="42" t="s">
        <v>98</v>
      </c>
      <c r="C119" s="112"/>
      <c r="D119" s="112"/>
      <c r="E119" s="112"/>
      <c r="F119" s="112"/>
      <c r="G119" s="112"/>
      <c r="H119" s="112"/>
      <c r="I119" s="112"/>
      <c r="J119" s="112">
        <v>1</v>
      </c>
      <c r="K119" s="112"/>
      <c r="L119" s="112">
        <v>1</v>
      </c>
      <c r="M119" s="151"/>
      <c r="N119" s="112"/>
      <c r="O119" s="112"/>
    </row>
    <row r="120" spans="1:15" x14ac:dyDescent="0.25">
      <c r="A120" s="9">
        <f t="shared" si="10"/>
        <v>94</v>
      </c>
      <c r="B120" s="42" t="s">
        <v>99</v>
      </c>
      <c r="C120" s="112"/>
      <c r="D120" s="112"/>
      <c r="E120" s="112">
        <v>1</v>
      </c>
      <c r="F120" s="112"/>
      <c r="G120" s="112"/>
      <c r="H120" s="112">
        <v>1</v>
      </c>
      <c r="I120" s="112"/>
      <c r="J120" s="112"/>
      <c r="K120" s="112"/>
      <c r="L120" s="112"/>
      <c r="M120" s="151"/>
      <c r="N120" s="112">
        <v>1</v>
      </c>
      <c r="O120" s="112"/>
    </row>
    <row r="121" spans="1:15" x14ac:dyDescent="0.25">
      <c r="A121" s="9">
        <f t="shared" si="10"/>
        <v>95</v>
      </c>
      <c r="B121" s="43" t="s">
        <v>100</v>
      </c>
      <c r="C121" s="112"/>
      <c r="D121" s="112"/>
      <c r="E121" s="112"/>
      <c r="F121" s="112"/>
      <c r="G121" s="112">
        <v>1</v>
      </c>
      <c r="H121" s="112"/>
      <c r="I121" s="112"/>
      <c r="J121" s="112"/>
      <c r="K121" s="112">
        <v>1</v>
      </c>
      <c r="L121" s="112"/>
      <c r="M121" s="151">
        <v>1</v>
      </c>
      <c r="N121" s="112">
        <v>2</v>
      </c>
      <c r="O121" s="112">
        <v>1</v>
      </c>
    </row>
    <row r="122" spans="1:15" x14ac:dyDescent="0.25">
      <c r="A122" s="189" t="s">
        <v>129</v>
      </c>
      <c r="B122" s="190"/>
      <c r="C122" s="152">
        <f t="shared" ref="C122:O122" si="11">SUM(C109:C121)</f>
        <v>4</v>
      </c>
      <c r="D122" s="152">
        <f t="shared" si="11"/>
        <v>5</v>
      </c>
      <c r="E122" s="152">
        <f t="shared" si="11"/>
        <v>5</v>
      </c>
      <c r="F122" s="152">
        <f t="shared" si="11"/>
        <v>4</v>
      </c>
      <c r="G122" s="152">
        <f t="shared" si="11"/>
        <v>5</v>
      </c>
      <c r="H122" s="152">
        <f t="shared" si="11"/>
        <v>7</v>
      </c>
      <c r="I122" s="152">
        <f t="shared" si="11"/>
        <v>3</v>
      </c>
      <c r="J122" s="152">
        <f t="shared" si="11"/>
        <v>4</v>
      </c>
      <c r="K122" s="152">
        <f t="shared" si="11"/>
        <v>5</v>
      </c>
      <c r="L122" s="152">
        <f t="shared" si="11"/>
        <v>4</v>
      </c>
      <c r="M122" s="152">
        <f t="shared" si="11"/>
        <v>4</v>
      </c>
      <c r="N122" s="152">
        <f t="shared" si="11"/>
        <v>6</v>
      </c>
      <c r="O122" s="152">
        <f t="shared" si="11"/>
        <v>3</v>
      </c>
    </row>
    <row r="123" spans="1:15" ht="15.6" customHeight="1" x14ac:dyDescent="0.25">
      <c r="A123" s="47" t="s">
        <v>101</v>
      </c>
      <c r="B123" s="23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</row>
    <row r="124" spans="1:15" x14ac:dyDescent="0.25">
      <c r="A124" s="11">
        <f>A121+1</f>
        <v>96</v>
      </c>
      <c r="B124" s="40" t="s">
        <v>102</v>
      </c>
      <c r="C124" s="112"/>
      <c r="D124" s="112">
        <v>1</v>
      </c>
      <c r="E124" s="112"/>
      <c r="F124" s="112"/>
      <c r="G124" s="112"/>
      <c r="H124" s="112">
        <v>1</v>
      </c>
      <c r="I124" s="112"/>
      <c r="J124" s="112"/>
      <c r="K124" s="112"/>
      <c r="L124" s="112"/>
      <c r="M124" s="151"/>
      <c r="N124" s="112"/>
      <c r="O124" s="112"/>
    </row>
    <row r="125" spans="1:15" x14ac:dyDescent="0.25">
      <c r="A125" s="9">
        <f>A124+1</f>
        <v>97</v>
      </c>
      <c r="B125" s="42" t="s">
        <v>103</v>
      </c>
      <c r="C125" s="112"/>
      <c r="D125" s="112"/>
      <c r="E125" s="112"/>
      <c r="F125" s="112"/>
      <c r="G125" s="112"/>
      <c r="H125" s="112"/>
      <c r="I125" s="112">
        <v>1</v>
      </c>
      <c r="J125" s="112"/>
      <c r="K125" s="112"/>
      <c r="L125" s="112"/>
      <c r="M125" s="151"/>
      <c r="N125" s="112"/>
      <c r="O125" s="112"/>
    </row>
    <row r="126" spans="1:15" x14ac:dyDescent="0.25">
      <c r="A126" s="9">
        <f t="shared" ref="A126:A133" si="12">A125+1</f>
        <v>98</v>
      </c>
      <c r="B126" s="42" t="s">
        <v>104</v>
      </c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51"/>
      <c r="N126" s="112"/>
      <c r="O126" s="112"/>
    </row>
    <row r="127" spans="1:15" x14ac:dyDescent="0.25">
      <c r="A127" s="9">
        <f t="shared" si="12"/>
        <v>99</v>
      </c>
      <c r="B127" s="42" t="s">
        <v>105</v>
      </c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51"/>
      <c r="N127" s="112"/>
      <c r="O127" s="112"/>
    </row>
    <row r="128" spans="1:15" ht="28.2" customHeight="1" x14ac:dyDescent="0.25">
      <c r="A128" s="9">
        <f t="shared" si="12"/>
        <v>100</v>
      </c>
      <c r="B128" s="42" t="s">
        <v>106</v>
      </c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51"/>
      <c r="N128" s="112"/>
      <c r="O128" s="112"/>
    </row>
    <row r="129" spans="1:15" x14ac:dyDescent="0.25">
      <c r="A129" s="9">
        <f t="shared" si="12"/>
        <v>101</v>
      </c>
      <c r="B129" s="42" t="s">
        <v>107</v>
      </c>
      <c r="C129" s="112">
        <v>1</v>
      </c>
      <c r="D129" s="112">
        <v>1</v>
      </c>
      <c r="E129" s="112">
        <v>1</v>
      </c>
      <c r="F129" s="112">
        <v>2</v>
      </c>
      <c r="G129" s="112">
        <v>1</v>
      </c>
      <c r="H129" s="112">
        <v>1</v>
      </c>
      <c r="I129" s="112">
        <v>2</v>
      </c>
      <c r="J129" s="112">
        <v>2</v>
      </c>
      <c r="K129" s="112">
        <v>2</v>
      </c>
      <c r="L129" s="112">
        <v>1</v>
      </c>
      <c r="M129" s="151">
        <v>2</v>
      </c>
      <c r="N129" s="112">
        <v>2</v>
      </c>
      <c r="O129" s="112">
        <v>2</v>
      </c>
    </row>
    <row r="130" spans="1:15" x14ac:dyDescent="0.25">
      <c r="A130" s="9">
        <f t="shared" si="12"/>
        <v>102</v>
      </c>
      <c r="B130" s="42" t="s">
        <v>108</v>
      </c>
      <c r="C130" s="112">
        <v>1</v>
      </c>
      <c r="D130" s="112">
        <v>1</v>
      </c>
      <c r="E130" s="112">
        <v>1</v>
      </c>
      <c r="F130" s="112">
        <v>1</v>
      </c>
      <c r="G130" s="112">
        <v>1</v>
      </c>
      <c r="H130" s="112">
        <v>1</v>
      </c>
      <c r="I130" s="112">
        <v>1</v>
      </c>
      <c r="J130" s="112">
        <v>1</v>
      </c>
      <c r="K130" s="112">
        <v>2</v>
      </c>
      <c r="L130" s="112">
        <v>1</v>
      </c>
      <c r="M130" s="151">
        <v>2</v>
      </c>
      <c r="N130" s="112">
        <v>2</v>
      </c>
      <c r="O130" s="112"/>
    </row>
    <row r="131" spans="1:15" x14ac:dyDescent="0.25">
      <c r="A131" s="9">
        <f t="shared" si="12"/>
        <v>103</v>
      </c>
      <c r="B131" s="42" t="s">
        <v>109</v>
      </c>
      <c r="C131" s="112"/>
      <c r="D131" s="112">
        <v>1</v>
      </c>
      <c r="E131" s="112"/>
      <c r="F131" s="112"/>
      <c r="G131" s="112"/>
      <c r="H131" s="112">
        <v>1</v>
      </c>
      <c r="I131" s="112"/>
      <c r="J131" s="112">
        <v>1</v>
      </c>
      <c r="K131" s="112"/>
      <c r="L131" s="112"/>
      <c r="M131" s="151"/>
      <c r="N131" s="112"/>
      <c r="O131" s="112"/>
    </row>
    <row r="132" spans="1:15" x14ac:dyDescent="0.25">
      <c r="A132" s="9">
        <f t="shared" si="12"/>
        <v>104</v>
      </c>
      <c r="B132" s="42" t="s">
        <v>110</v>
      </c>
      <c r="C132" s="112">
        <v>1</v>
      </c>
      <c r="D132" s="112"/>
      <c r="E132" s="112">
        <v>1</v>
      </c>
      <c r="F132" s="112"/>
      <c r="G132" s="112"/>
      <c r="H132" s="112"/>
      <c r="I132" s="112">
        <v>1</v>
      </c>
      <c r="J132" s="112"/>
      <c r="K132" s="112"/>
      <c r="L132" s="112"/>
      <c r="M132" s="151"/>
      <c r="N132" s="112"/>
      <c r="O132" s="112">
        <v>1</v>
      </c>
    </row>
    <row r="133" spans="1:15" x14ac:dyDescent="0.25">
      <c r="A133" s="9">
        <f t="shared" si="12"/>
        <v>105</v>
      </c>
      <c r="B133" s="43" t="s">
        <v>111</v>
      </c>
      <c r="C133" s="112"/>
      <c r="D133" s="112"/>
      <c r="E133" s="112"/>
      <c r="F133" s="112"/>
      <c r="G133" s="112"/>
      <c r="H133" s="112"/>
      <c r="I133" s="112">
        <v>1</v>
      </c>
      <c r="J133" s="112"/>
      <c r="K133" s="112">
        <v>1</v>
      </c>
      <c r="L133" s="112"/>
      <c r="M133" s="151"/>
      <c r="N133" s="112">
        <v>1</v>
      </c>
      <c r="O133" s="112"/>
    </row>
    <row r="134" spans="1:15" x14ac:dyDescent="0.25">
      <c r="A134" s="189" t="s">
        <v>129</v>
      </c>
      <c r="B134" s="190"/>
      <c r="C134" s="152">
        <f t="shared" ref="C134:O134" si="13">SUM(C124:C133)</f>
        <v>3</v>
      </c>
      <c r="D134" s="152">
        <f t="shared" si="13"/>
        <v>4</v>
      </c>
      <c r="E134" s="152">
        <f t="shared" si="13"/>
        <v>3</v>
      </c>
      <c r="F134" s="152">
        <f t="shared" si="13"/>
        <v>3</v>
      </c>
      <c r="G134" s="152">
        <f t="shared" si="13"/>
        <v>2</v>
      </c>
      <c r="H134" s="152">
        <f t="shared" ref="H134:I134" si="14">SUM(H124:H133)</f>
        <v>4</v>
      </c>
      <c r="I134" s="152">
        <f t="shared" si="14"/>
        <v>6</v>
      </c>
      <c r="J134" s="152">
        <f t="shared" ref="J134:L134" si="15">SUM(J124:J133)</f>
        <v>4</v>
      </c>
      <c r="K134" s="152">
        <f t="shared" si="15"/>
        <v>5</v>
      </c>
      <c r="L134" s="152">
        <f t="shared" si="15"/>
        <v>2</v>
      </c>
      <c r="M134" s="152">
        <f t="shared" si="13"/>
        <v>4</v>
      </c>
      <c r="N134" s="152">
        <f t="shared" si="13"/>
        <v>5</v>
      </c>
      <c r="O134" s="152">
        <f t="shared" si="13"/>
        <v>3</v>
      </c>
    </row>
    <row r="135" spans="1:15" ht="15" customHeight="1" x14ac:dyDescent="0.25">
      <c r="A135" s="189" t="s">
        <v>124</v>
      </c>
      <c r="B135" s="190"/>
      <c r="C135" s="152">
        <f t="shared" ref="C135:O135" si="16">SUM(C134+C122+C107+C98+C81+C71+C60+C47)</f>
        <v>24</v>
      </c>
      <c r="D135" s="152">
        <f t="shared" si="16"/>
        <v>24</v>
      </c>
      <c r="E135" s="152">
        <f t="shared" si="16"/>
        <v>24</v>
      </c>
      <c r="F135" s="152">
        <f t="shared" si="16"/>
        <v>24</v>
      </c>
      <c r="G135" s="152">
        <f t="shared" si="16"/>
        <v>24</v>
      </c>
      <c r="H135" s="152">
        <f t="shared" si="16"/>
        <v>24</v>
      </c>
      <c r="I135" s="152">
        <f t="shared" si="16"/>
        <v>27</v>
      </c>
      <c r="J135" s="152">
        <f t="shared" si="16"/>
        <v>20</v>
      </c>
      <c r="K135" s="152">
        <f t="shared" si="16"/>
        <v>20</v>
      </c>
      <c r="L135" s="152">
        <f t="shared" si="16"/>
        <v>20</v>
      </c>
      <c r="M135" s="152">
        <f t="shared" si="16"/>
        <v>40</v>
      </c>
      <c r="N135" s="152">
        <f t="shared" si="16"/>
        <v>40</v>
      </c>
      <c r="O135" s="152">
        <f t="shared" si="16"/>
        <v>20</v>
      </c>
    </row>
  </sheetData>
  <mergeCells count="20">
    <mergeCell ref="A7:O7"/>
    <mergeCell ref="A8:A12"/>
    <mergeCell ref="B8:B12"/>
    <mergeCell ref="J10:L10"/>
    <mergeCell ref="J11:L11"/>
    <mergeCell ref="C8:O8"/>
    <mergeCell ref="C9:O9"/>
    <mergeCell ref="C10:I10"/>
    <mergeCell ref="C11:I11"/>
    <mergeCell ref="M10:O10"/>
    <mergeCell ref="M11:O11"/>
    <mergeCell ref="A107:B107"/>
    <mergeCell ref="A122:B122"/>
    <mergeCell ref="A134:B134"/>
    <mergeCell ref="A135:B135"/>
    <mergeCell ref="A47:B47"/>
    <mergeCell ref="A60:B60"/>
    <mergeCell ref="A71:B71"/>
    <mergeCell ref="A81:B81"/>
    <mergeCell ref="A98:B98"/>
  </mergeCells>
  <pageMargins left="0.51181102362204722" right="0.23622047244094491" top="0.74803149606299213" bottom="0.35433070866141736" header="0.31496062992125984" footer="0.31496062992125984"/>
  <pageSetup paperSize="9" orientation="landscape" horizontalDpi="200" verticalDpi="200" r:id="rId1"/>
  <headerFooter alignWithMargins="0"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43"/>
  <sheetViews>
    <sheetView view="pageBreakPreview" topLeftCell="A10" zoomScaleNormal="80" zoomScaleSheetLayoutView="100" workbookViewId="0">
      <selection activeCell="C17" sqref="C17:D17"/>
    </sheetView>
  </sheetViews>
  <sheetFormatPr defaultColWidth="8.6640625" defaultRowHeight="13.2" x14ac:dyDescent="0.25"/>
  <cols>
    <col min="1" max="1" width="4.33203125" style="13" customWidth="1"/>
    <col min="2" max="2" width="27.33203125" style="13" customWidth="1"/>
    <col min="3" max="4" width="12.5546875" style="13" customWidth="1"/>
    <col min="5" max="5" width="12.33203125" style="13" customWidth="1"/>
    <col min="6" max="6" width="13" style="13" customWidth="1"/>
    <col min="7" max="7" width="12.33203125" style="5" customWidth="1"/>
    <col min="8" max="8" width="12.44140625" style="13" customWidth="1"/>
    <col min="9" max="255" width="8.6640625" style="3"/>
    <col min="256" max="256" width="4.33203125" style="3" customWidth="1"/>
    <col min="257" max="257" width="33.109375" style="3" customWidth="1"/>
    <col min="258" max="263" width="11.109375" style="3" customWidth="1"/>
    <col min="264" max="511" width="8.6640625" style="3"/>
    <col min="512" max="512" width="4.33203125" style="3" customWidth="1"/>
    <col min="513" max="513" width="33.109375" style="3" customWidth="1"/>
    <col min="514" max="519" width="11.109375" style="3" customWidth="1"/>
    <col min="520" max="767" width="8.6640625" style="3"/>
    <col min="768" max="768" width="4.33203125" style="3" customWidth="1"/>
    <col min="769" max="769" width="33.109375" style="3" customWidth="1"/>
    <col min="770" max="775" width="11.109375" style="3" customWidth="1"/>
    <col min="776" max="1023" width="8.6640625" style="3"/>
    <col min="1024" max="1024" width="4.33203125" style="3" customWidth="1"/>
    <col min="1025" max="1025" width="33.109375" style="3" customWidth="1"/>
    <col min="1026" max="1031" width="11.109375" style="3" customWidth="1"/>
    <col min="1032" max="1279" width="8.6640625" style="3"/>
    <col min="1280" max="1280" width="4.33203125" style="3" customWidth="1"/>
    <col min="1281" max="1281" width="33.109375" style="3" customWidth="1"/>
    <col min="1282" max="1287" width="11.109375" style="3" customWidth="1"/>
    <col min="1288" max="1535" width="8.6640625" style="3"/>
    <col min="1536" max="1536" width="4.33203125" style="3" customWidth="1"/>
    <col min="1537" max="1537" width="33.109375" style="3" customWidth="1"/>
    <col min="1538" max="1543" width="11.109375" style="3" customWidth="1"/>
    <col min="1544" max="1791" width="8.6640625" style="3"/>
    <col min="1792" max="1792" width="4.33203125" style="3" customWidth="1"/>
    <col min="1793" max="1793" width="33.109375" style="3" customWidth="1"/>
    <col min="1794" max="1799" width="11.109375" style="3" customWidth="1"/>
    <col min="1800" max="2047" width="8.6640625" style="3"/>
    <col min="2048" max="2048" width="4.33203125" style="3" customWidth="1"/>
    <col min="2049" max="2049" width="33.109375" style="3" customWidth="1"/>
    <col min="2050" max="2055" width="11.109375" style="3" customWidth="1"/>
    <col min="2056" max="2303" width="8.6640625" style="3"/>
    <col min="2304" max="2304" width="4.33203125" style="3" customWidth="1"/>
    <col min="2305" max="2305" width="33.109375" style="3" customWidth="1"/>
    <col min="2306" max="2311" width="11.109375" style="3" customWidth="1"/>
    <col min="2312" max="2559" width="8.6640625" style="3"/>
    <col min="2560" max="2560" width="4.33203125" style="3" customWidth="1"/>
    <col min="2561" max="2561" width="33.109375" style="3" customWidth="1"/>
    <col min="2562" max="2567" width="11.109375" style="3" customWidth="1"/>
    <col min="2568" max="2815" width="8.6640625" style="3"/>
    <col min="2816" max="2816" width="4.33203125" style="3" customWidth="1"/>
    <col min="2817" max="2817" width="33.109375" style="3" customWidth="1"/>
    <col min="2818" max="2823" width="11.109375" style="3" customWidth="1"/>
    <col min="2824" max="3071" width="8.6640625" style="3"/>
    <col min="3072" max="3072" width="4.33203125" style="3" customWidth="1"/>
    <col min="3073" max="3073" width="33.109375" style="3" customWidth="1"/>
    <col min="3074" max="3079" width="11.109375" style="3" customWidth="1"/>
    <col min="3080" max="3327" width="8.6640625" style="3"/>
    <col min="3328" max="3328" width="4.33203125" style="3" customWidth="1"/>
    <col min="3329" max="3329" width="33.109375" style="3" customWidth="1"/>
    <col min="3330" max="3335" width="11.109375" style="3" customWidth="1"/>
    <col min="3336" max="3583" width="8.6640625" style="3"/>
    <col min="3584" max="3584" width="4.33203125" style="3" customWidth="1"/>
    <col min="3585" max="3585" width="33.109375" style="3" customWidth="1"/>
    <col min="3586" max="3591" width="11.109375" style="3" customWidth="1"/>
    <col min="3592" max="3839" width="8.6640625" style="3"/>
    <col min="3840" max="3840" width="4.33203125" style="3" customWidth="1"/>
    <col min="3841" max="3841" width="33.109375" style="3" customWidth="1"/>
    <col min="3842" max="3847" width="11.109375" style="3" customWidth="1"/>
    <col min="3848" max="4095" width="8.6640625" style="3"/>
    <col min="4096" max="4096" width="4.33203125" style="3" customWidth="1"/>
    <col min="4097" max="4097" width="33.109375" style="3" customWidth="1"/>
    <col min="4098" max="4103" width="11.109375" style="3" customWidth="1"/>
    <col min="4104" max="4351" width="8.6640625" style="3"/>
    <col min="4352" max="4352" width="4.33203125" style="3" customWidth="1"/>
    <col min="4353" max="4353" width="33.109375" style="3" customWidth="1"/>
    <col min="4354" max="4359" width="11.109375" style="3" customWidth="1"/>
    <col min="4360" max="4607" width="8.6640625" style="3"/>
    <col min="4608" max="4608" width="4.33203125" style="3" customWidth="1"/>
    <col min="4609" max="4609" width="33.109375" style="3" customWidth="1"/>
    <col min="4610" max="4615" width="11.109375" style="3" customWidth="1"/>
    <col min="4616" max="4863" width="8.6640625" style="3"/>
    <col min="4864" max="4864" width="4.33203125" style="3" customWidth="1"/>
    <col min="4865" max="4865" width="33.109375" style="3" customWidth="1"/>
    <col min="4866" max="4871" width="11.109375" style="3" customWidth="1"/>
    <col min="4872" max="5119" width="8.6640625" style="3"/>
    <col min="5120" max="5120" width="4.33203125" style="3" customWidth="1"/>
    <col min="5121" max="5121" width="33.109375" style="3" customWidth="1"/>
    <col min="5122" max="5127" width="11.109375" style="3" customWidth="1"/>
    <col min="5128" max="5375" width="8.6640625" style="3"/>
    <col min="5376" max="5376" width="4.33203125" style="3" customWidth="1"/>
    <col min="5377" max="5377" width="33.109375" style="3" customWidth="1"/>
    <col min="5378" max="5383" width="11.109375" style="3" customWidth="1"/>
    <col min="5384" max="5631" width="8.6640625" style="3"/>
    <col min="5632" max="5632" width="4.33203125" style="3" customWidth="1"/>
    <col min="5633" max="5633" width="33.109375" style="3" customWidth="1"/>
    <col min="5634" max="5639" width="11.109375" style="3" customWidth="1"/>
    <col min="5640" max="5887" width="8.6640625" style="3"/>
    <col min="5888" max="5888" width="4.33203125" style="3" customWidth="1"/>
    <col min="5889" max="5889" width="33.109375" style="3" customWidth="1"/>
    <col min="5890" max="5895" width="11.109375" style="3" customWidth="1"/>
    <col min="5896" max="6143" width="8.6640625" style="3"/>
    <col min="6144" max="6144" width="4.33203125" style="3" customWidth="1"/>
    <col min="6145" max="6145" width="33.109375" style="3" customWidth="1"/>
    <col min="6146" max="6151" width="11.109375" style="3" customWidth="1"/>
    <col min="6152" max="6399" width="8.6640625" style="3"/>
    <col min="6400" max="6400" width="4.33203125" style="3" customWidth="1"/>
    <col min="6401" max="6401" width="33.109375" style="3" customWidth="1"/>
    <col min="6402" max="6407" width="11.109375" style="3" customWidth="1"/>
    <col min="6408" max="6655" width="8.6640625" style="3"/>
    <col min="6656" max="6656" width="4.33203125" style="3" customWidth="1"/>
    <col min="6657" max="6657" width="33.109375" style="3" customWidth="1"/>
    <col min="6658" max="6663" width="11.109375" style="3" customWidth="1"/>
    <col min="6664" max="6911" width="8.6640625" style="3"/>
    <col min="6912" max="6912" width="4.33203125" style="3" customWidth="1"/>
    <col min="6913" max="6913" width="33.109375" style="3" customWidth="1"/>
    <col min="6914" max="6919" width="11.109375" style="3" customWidth="1"/>
    <col min="6920" max="7167" width="8.6640625" style="3"/>
    <col min="7168" max="7168" width="4.33203125" style="3" customWidth="1"/>
    <col min="7169" max="7169" width="33.109375" style="3" customWidth="1"/>
    <col min="7170" max="7175" width="11.109375" style="3" customWidth="1"/>
    <col min="7176" max="7423" width="8.6640625" style="3"/>
    <col min="7424" max="7424" width="4.33203125" style="3" customWidth="1"/>
    <col min="7425" max="7425" width="33.109375" style="3" customWidth="1"/>
    <col min="7426" max="7431" width="11.109375" style="3" customWidth="1"/>
    <col min="7432" max="7679" width="8.6640625" style="3"/>
    <col min="7680" max="7680" width="4.33203125" style="3" customWidth="1"/>
    <col min="7681" max="7681" width="33.109375" style="3" customWidth="1"/>
    <col min="7682" max="7687" width="11.109375" style="3" customWidth="1"/>
    <col min="7688" max="7935" width="8.6640625" style="3"/>
    <col min="7936" max="7936" width="4.33203125" style="3" customWidth="1"/>
    <col min="7937" max="7937" width="33.109375" style="3" customWidth="1"/>
    <col min="7938" max="7943" width="11.109375" style="3" customWidth="1"/>
    <col min="7944" max="8191" width="8.6640625" style="3"/>
    <col min="8192" max="8192" width="4.33203125" style="3" customWidth="1"/>
    <col min="8193" max="8193" width="33.109375" style="3" customWidth="1"/>
    <col min="8194" max="8199" width="11.109375" style="3" customWidth="1"/>
    <col min="8200" max="8447" width="8.6640625" style="3"/>
    <col min="8448" max="8448" width="4.33203125" style="3" customWidth="1"/>
    <col min="8449" max="8449" width="33.109375" style="3" customWidth="1"/>
    <col min="8450" max="8455" width="11.109375" style="3" customWidth="1"/>
    <col min="8456" max="8703" width="8.6640625" style="3"/>
    <col min="8704" max="8704" width="4.33203125" style="3" customWidth="1"/>
    <col min="8705" max="8705" width="33.109375" style="3" customWidth="1"/>
    <col min="8706" max="8711" width="11.109375" style="3" customWidth="1"/>
    <col min="8712" max="8959" width="8.6640625" style="3"/>
    <col min="8960" max="8960" width="4.33203125" style="3" customWidth="1"/>
    <col min="8961" max="8961" width="33.109375" style="3" customWidth="1"/>
    <col min="8962" max="8967" width="11.109375" style="3" customWidth="1"/>
    <col min="8968" max="9215" width="8.6640625" style="3"/>
    <col min="9216" max="9216" width="4.33203125" style="3" customWidth="1"/>
    <col min="9217" max="9217" width="33.109375" style="3" customWidth="1"/>
    <col min="9218" max="9223" width="11.109375" style="3" customWidth="1"/>
    <col min="9224" max="9471" width="8.6640625" style="3"/>
    <col min="9472" max="9472" width="4.33203125" style="3" customWidth="1"/>
    <col min="9473" max="9473" width="33.109375" style="3" customWidth="1"/>
    <col min="9474" max="9479" width="11.109375" style="3" customWidth="1"/>
    <col min="9480" max="9727" width="8.6640625" style="3"/>
    <col min="9728" max="9728" width="4.33203125" style="3" customWidth="1"/>
    <col min="9729" max="9729" width="33.109375" style="3" customWidth="1"/>
    <col min="9730" max="9735" width="11.109375" style="3" customWidth="1"/>
    <col min="9736" max="9983" width="8.6640625" style="3"/>
    <col min="9984" max="9984" width="4.33203125" style="3" customWidth="1"/>
    <col min="9985" max="9985" width="33.109375" style="3" customWidth="1"/>
    <col min="9986" max="9991" width="11.109375" style="3" customWidth="1"/>
    <col min="9992" max="10239" width="8.6640625" style="3"/>
    <col min="10240" max="10240" width="4.33203125" style="3" customWidth="1"/>
    <col min="10241" max="10241" width="33.109375" style="3" customWidth="1"/>
    <col min="10242" max="10247" width="11.109375" style="3" customWidth="1"/>
    <col min="10248" max="10495" width="8.6640625" style="3"/>
    <col min="10496" max="10496" width="4.33203125" style="3" customWidth="1"/>
    <col min="10497" max="10497" width="33.109375" style="3" customWidth="1"/>
    <col min="10498" max="10503" width="11.109375" style="3" customWidth="1"/>
    <col min="10504" max="10751" width="8.6640625" style="3"/>
    <col min="10752" max="10752" width="4.33203125" style="3" customWidth="1"/>
    <col min="10753" max="10753" width="33.109375" style="3" customWidth="1"/>
    <col min="10754" max="10759" width="11.109375" style="3" customWidth="1"/>
    <col min="10760" max="11007" width="8.6640625" style="3"/>
    <col min="11008" max="11008" width="4.33203125" style="3" customWidth="1"/>
    <col min="11009" max="11009" width="33.109375" style="3" customWidth="1"/>
    <col min="11010" max="11015" width="11.109375" style="3" customWidth="1"/>
    <col min="11016" max="11263" width="8.6640625" style="3"/>
    <col min="11264" max="11264" width="4.33203125" style="3" customWidth="1"/>
    <col min="11265" max="11265" width="33.109375" style="3" customWidth="1"/>
    <col min="11266" max="11271" width="11.109375" style="3" customWidth="1"/>
    <col min="11272" max="11519" width="8.6640625" style="3"/>
    <col min="11520" max="11520" width="4.33203125" style="3" customWidth="1"/>
    <col min="11521" max="11521" width="33.109375" style="3" customWidth="1"/>
    <col min="11522" max="11527" width="11.109375" style="3" customWidth="1"/>
    <col min="11528" max="11775" width="8.6640625" style="3"/>
    <col min="11776" max="11776" width="4.33203125" style="3" customWidth="1"/>
    <col min="11777" max="11777" width="33.109375" style="3" customWidth="1"/>
    <col min="11778" max="11783" width="11.109375" style="3" customWidth="1"/>
    <col min="11784" max="12031" width="8.6640625" style="3"/>
    <col min="12032" max="12032" width="4.33203125" style="3" customWidth="1"/>
    <col min="12033" max="12033" width="33.109375" style="3" customWidth="1"/>
    <col min="12034" max="12039" width="11.109375" style="3" customWidth="1"/>
    <col min="12040" max="12287" width="8.6640625" style="3"/>
    <col min="12288" max="12288" width="4.33203125" style="3" customWidth="1"/>
    <col min="12289" max="12289" width="33.109375" style="3" customWidth="1"/>
    <col min="12290" max="12295" width="11.109375" style="3" customWidth="1"/>
    <col min="12296" max="12543" width="8.6640625" style="3"/>
    <col min="12544" max="12544" width="4.33203125" style="3" customWidth="1"/>
    <col min="12545" max="12545" width="33.109375" style="3" customWidth="1"/>
    <col min="12546" max="12551" width="11.109375" style="3" customWidth="1"/>
    <col min="12552" max="12799" width="8.6640625" style="3"/>
    <col min="12800" max="12800" width="4.33203125" style="3" customWidth="1"/>
    <col min="12801" max="12801" width="33.109375" style="3" customWidth="1"/>
    <col min="12802" max="12807" width="11.109375" style="3" customWidth="1"/>
    <col min="12808" max="13055" width="8.6640625" style="3"/>
    <col min="13056" max="13056" width="4.33203125" style="3" customWidth="1"/>
    <col min="13057" max="13057" width="33.109375" style="3" customWidth="1"/>
    <col min="13058" max="13063" width="11.109375" style="3" customWidth="1"/>
    <col min="13064" max="13311" width="8.6640625" style="3"/>
    <col min="13312" max="13312" width="4.33203125" style="3" customWidth="1"/>
    <col min="13313" max="13313" width="33.109375" style="3" customWidth="1"/>
    <col min="13314" max="13319" width="11.109375" style="3" customWidth="1"/>
    <col min="13320" max="13567" width="8.6640625" style="3"/>
    <col min="13568" max="13568" width="4.33203125" style="3" customWidth="1"/>
    <col min="13569" max="13569" width="33.109375" style="3" customWidth="1"/>
    <col min="13570" max="13575" width="11.109375" style="3" customWidth="1"/>
    <col min="13576" max="13823" width="8.6640625" style="3"/>
    <col min="13824" max="13824" width="4.33203125" style="3" customWidth="1"/>
    <col min="13825" max="13825" width="33.109375" style="3" customWidth="1"/>
    <col min="13826" max="13831" width="11.109375" style="3" customWidth="1"/>
    <col min="13832" max="14079" width="8.6640625" style="3"/>
    <col min="14080" max="14080" width="4.33203125" style="3" customWidth="1"/>
    <col min="14081" max="14081" width="33.109375" style="3" customWidth="1"/>
    <col min="14082" max="14087" width="11.109375" style="3" customWidth="1"/>
    <col min="14088" max="14335" width="8.6640625" style="3"/>
    <col min="14336" max="14336" width="4.33203125" style="3" customWidth="1"/>
    <col min="14337" max="14337" width="33.109375" style="3" customWidth="1"/>
    <col min="14338" max="14343" width="11.109375" style="3" customWidth="1"/>
    <col min="14344" max="14591" width="8.6640625" style="3"/>
    <col min="14592" max="14592" width="4.33203125" style="3" customWidth="1"/>
    <col min="14593" max="14593" width="33.109375" style="3" customWidth="1"/>
    <col min="14594" max="14599" width="11.109375" style="3" customWidth="1"/>
    <col min="14600" max="14847" width="8.6640625" style="3"/>
    <col min="14848" max="14848" width="4.33203125" style="3" customWidth="1"/>
    <col min="14849" max="14849" width="33.109375" style="3" customWidth="1"/>
    <col min="14850" max="14855" width="11.109375" style="3" customWidth="1"/>
    <col min="14856" max="15103" width="8.6640625" style="3"/>
    <col min="15104" max="15104" width="4.33203125" style="3" customWidth="1"/>
    <col min="15105" max="15105" width="33.109375" style="3" customWidth="1"/>
    <col min="15106" max="15111" width="11.109375" style="3" customWidth="1"/>
    <col min="15112" max="15359" width="8.6640625" style="3"/>
    <col min="15360" max="15360" width="4.33203125" style="3" customWidth="1"/>
    <col min="15361" max="15361" width="33.109375" style="3" customWidth="1"/>
    <col min="15362" max="15367" width="11.109375" style="3" customWidth="1"/>
    <col min="15368" max="15615" width="8.6640625" style="3"/>
    <col min="15616" max="15616" width="4.33203125" style="3" customWidth="1"/>
    <col min="15617" max="15617" width="33.109375" style="3" customWidth="1"/>
    <col min="15618" max="15623" width="11.109375" style="3" customWidth="1"/>
    <col min="15624" max="15871" width="8.6640625" style="3"/>
    <col min="15872" max="15872" width="4.33203125" style="3" customWidth="1"/>
    <col min="15873" max="15873" width="33.109375" style="3" customWidth="1"/>
    <col min="15874" max="15879" width="11.109375" style="3" customWidth="1"/>
    <col min="15880" max="16127" width="8.6640625" style="3"/>
    <col min="16128" max="16128" width="4.33203125" style="3" customWidth="1"/>
    <col min="16129" max="16129" width="33.109375" style="3" customWidth="1"/>
    <col min="16130" max="16135" width="11.109375" style="3" customWidth="1"/>
    <col min="16136" max="16384" width="8.6640625" style="3"/>
  </cols>
  <sheetData>
    <row r="1" spans="1:8" x14ac:dyDescent="0.25">
      <c r="A1" s="7"/>
      <c r="B1" s="2"/>
      <c r="C1" s="2"/>
      <c r="D1" s="2"/>
      <c r="E1" s="2"/>
      <c r="F1" s="2"/>
      <c r="G1" s="15" t="s">
        <v>157</v>
      </c>
      <c r="H1" s="15"/>
    </row>
    <row r="2" spans="1:8" x14ac:dyDescent="0.25">
      <c r="A2" s="7"/>
      <c r="B2" s="2"/>
      <c r="C2" s="2"/>
      <c r="D2" s="2"/>
      <c r="E2" s="2"/>
      <c r="F2" s="2"/>
      <c r="G2" s="7" t="s">
        <v>326</v>
      </c>
      <c r="H2" s="7"/>
    </row>
    <row r="3" spans="1:8" x14ac:dyDescent="0.25">
      <c r="A3" s="7"/>
      <c r="B3" s="2"/>
      <c r="C3" s="2"/>
      <c r="D3" s="2"/>
      <c r="E3" s="2"/>
      <c r="F3" s="2"/>
      <c r="G3" s="7" t="s">
        <v>132</v>
      </c>
      <c r="H3" s="7"/>
    </row>
    <row r="4" spans="1:8" x14ac:dyDescent="0.25">
      <c r="A4" s="7"/>
      <c r="B4" s="2"/>
      <c r="C4" s="2"/>
      <c r="D4" s="2"/>
      <c r="E4" s="2"/>
      <c r="F4" s="2"/>
      <c r="G4" s="7" t="s">
        <v>209</v>
      </c>
      <c r="H4" s="7"/>
    </row>
    <row r="5" spans="1:8" x14ac:dyDescent="0.25">
      <c r="A5" s="7"/>
      <c r="B5" s="2"/>
      <c r="C5" s="2"/>
      <c r="D5" s="2"/>
      <c r="E5" s="2"/>
      <c r="F5" s="2"/>
      <c r="G5" s="7" t="s">
        <v>210</v>
      </c>
      <c r="H5" s="7"/>
    </row>
    <row r="6" spans="1:8" x14ac:dyDescent="0.25">
      <c r="A6" s="7"/>
      <c r="B6" s="2"/>
      <c r="C6" s="2"/>
      <c r="D6" s="2"/>
      <c r="E6" s="2"/>
      <c r="F6" s="2"/>
      <c r="G6" s="2"/>
      <c r="H6" s="2"/>
    </row>
    <row r="7" spans="1:8" ht="44.25" customHeight="1" x14ac:dyDescent="0.25">
      <c r="A7" s="7"/>
      <c r="B7" s="160" t="s">
        <v>208</v>
      </c>
      <c r="C7" s="160"/>
      <c r="D7" s="160"/>
      <c r="E7" s="160"/>
      <c r="F7" s="160"/>
      <c r="G7" s="160"/>
      <c r="H7" s="160"/>
    </row>
    <row r="8" spans="1:8" ht="17.25" customHeight="1" x14ac:dyDescent="0.25">
      <c r="A8" s="7"/>
      <c r="B8" s="48"/>
      <c r="C8" s="48"/>
      <c r="D8" s="48"/>
      <c r="E8" s="48"/>
      <c r="F8" s="48"/>
      <c r="G8" s="48"/>
      <c r="H8" s="48"/>
    </row>
    <row r="9" spans="1:8" ht="20.25" customHeight="1" x14ac:dyDescent="0.25">
      <c r="A9" s="179" t="s">
        <v>119</v>
      </c>
      <c r="B9" s="218" t="s">
        <v>120</v>
      </c>
      <c r="C9" s="220" t="s">
        <v>121</v>
      </c>
      <c r="D9" s="220"/>
      <c r="E9" s="220"/>
      <c r="F9" s="220"/>
      <c r="G9" s="220"/>
      <c r="H9" s="220"/>
    </row>
    <row r="10" spans="1:8" ht="37.5" customHeight="1" x14ac:dyDescent="0.25">
      <c r="A10" s="217"/>
      <c r="B10" s="219"/>
      <c r="C10" s="220" t="s">
        <v>149</v>
      </c>
      <c r="D10" s="220"/>
      <c r="E10" s="220"/>
      <c r="F10" s="220"/>
      <c r="G10" s="220"/>
      <c r="H10" s="220"/>
    </row>
    <row r="11" spans="1:8" ht="34.5" customHeight="1" x14ac:dyDescent="0.25">
      <c r="A11" s="217"/>
      <c r="B11" s="219"/>
      <c r="C11" s="220" t="s">
        <v>190</v>
      </c>
      <c r="D11" s="220"/>
      <c r="E11" s="220"/>
      <c r="F11" s="220"/>
      <c r="G11" s="220"/>
      <c r="H11" s="220"/>
    </row>
    <row r="12" spans="1:8" ht="48.75" customHeight="1" x14ac:dyDescent="0.25">
      <c r="A12" s="217"/>
      <c r="B12" s="219"/>
      <c r="C12" s="220" t="s">
        <v>150</v>
      </c>
      <c r="D12" s="220"/>
      <c r="E12" s="220"/>
      <c r="F12" s="220"/>
      <c r="G12" s="220"/>
      <c r="H12" s="220"/>
    </row>
    <row r="13" spans="1:8" ht="29.4" customHeight="1" x14ac:dyDescent="0.25">
      <c r="A13" s="217"/>
      <c r="B13" s="219"/>
      <c r="C13" s="29" t="s">
        <v>226</v>
      </c>
      <c r="D13" s="29" t="s">
        <v>286</v>
      </c>
      <c r="E13" s="29" t="s">
        <v>287</v>
      </c>
      <c r="F13" s="29" t="s">
        <v>288</v>
      </c>
      <c r="G13" s="29" t="s">
        <v>289</v>
      </c>
      <c r="H13" s="29" t="s">
        <v>290</v>
      </c>
    </row>
    <row r="14" spans="1:8" ht="17.399999999999999" customHeight="1" x14ac:dyDescent="0.25">
      <c r="A14" s="217"/>
      <c r="B14" s="219"/>
      <c r="C14" s="161" t="s">
        <v>151</v>
      </c>
      <c r="D14" s="161"/>
      <c r="E14" s="161" t="s">
        <v>152</v>
      </c>
      <c r="F14" s="161"/>
      <c r="G14" s="220" t="s">
        <v>153</v>
      </c>
      <c r="H14" s="220"/>
    </row>
    <row r="15" spans="1:8" ht="13.95" customHeight="1" x14ac:dyDescent="0.25">
      <c r="A15" s="80">
        <v>1</v>
      </c>
      <c r="B15" s="84">
        <v>2</v>
      </c>
      <c r="C15" s="80">
        <v>3</v>
      </c>
      <c r="D15" s="80">
        <v>4</v>
      </c>
      <c r="E15" s="80">
        <v>5</v>
      </c>
      <c r="F15" s="80">
        <v>6</v>
      </c>
      <c r="G15" s="80">
        <v>7</v>
      </c>
      <c r="H15" s="80">
        <v>8</v>
      </c>
    </row>
    <row r="16" spans="1:8" ht="13.95" customHeight="1" x14ac:dyDescent="0.25">
      <c r="A16" s="52" t="s">
        <v>317</v>
      </c>
      <c r="B16" s="49"/>
      <c r="C16" s="30"/>
      <c r="D16" s="30"/>
      <c r="E16" s="30"/>
      <c r="F16" s="30"/>
      <c r="G16" s="30"/>
      <c r="H16" s="30"/>
    </row>
    <row r="17" spans="1:8" s="18" customFormat="1" ht="26.4" x14ac:dyDescent="0.25">
      <c r="A17" s="14">
        <v>1</v>
      </c>
      <c r="B17" s="53" t="s">
        <v>191</v>
      </c>
      <c r="C17" s="171"/>
      <c r="D17" s="173"/>
      <c r="E17" s="171">
        <v>2</v>
      </c>
      <c r="F17" s="173"/>
      <c r="G17" s="171">
        <v>1</v>
      </c>
      <c r="H17" s="173"/>
    </row>
    <row r="18" spans="1:8" ht="52.8" x14ac:dyDescent="0.25">
      <c r="A18" s="14">
        <v>2</v>
      </c>
      <c r="B18" s="53" t="s">
        <v>196</v>
      </c>
      <c r="C18" s="171">
        <v>1</v>
      </c>
      <c r="D18" s="173"/>
      <c r="E18" s="171"/>
      <c r="F18" s="173"/>
      <c r="G18" s="171"/>
      <c r="H18" s="173"/>
    </row>
    <row r="19" spans="1:8" ht="24" customHeight="1" x14ac:dyDescent="0.25">
      <c r="A19" s="204" t="s">
        <v>129</v>
      </c>
      <c r="B19" s="205"/>
      <c r="C19" s="171">
        <f>SUM(C17:D18)</f>
        <v>1</v>
      </c>
      <c r="D19" s="173"/>
      <c r="E19" s="171">
        <f>SUM(E17:F18)</f>
        <v>2</v>
      </c>
      <c r="F19" s="173"/>
      <c r="G19" s="171">
        <f>SUM(G17:H18)</f>
        <v>1</v>
      </c>
      <c r="H19" s="173"/>
    </row>
    <row r="20" spans="1:8" x14ac:dyDescent="0.25">
      <c r="A20" s="20" t="s">
        <v>0</v>
      </c>
      <c r="B20" s="21"/>
      <c r="C20" s="201"/>
      <c r="D20" s="202"/>
      <c r="E20" s="202"/>
      <c r="F20" s="202"/>
      <c r="G20" s="202"/>
      <c r="H20" s="203"/>
    </row>
    <row r="21" spans="1:8" ht="13.95" customHeight="1" x14ac:dyDescent="0.25">
      <c r="A21" s="11">
        <v>1</v>
      </c>
      <c r="B21" s="40" t="s">
        <v>1</v>
      </c>
      <c r="C21" s="210"/>
      <c r="D21" s="210"/>
      <c r="E21" s="210">
        <v>1</v>
      </c>
      <c r="F21" s="210"/>
      <c r="G21" s="210">
        <v>1</v>
      </c>
      <c r="H21" s="210"/>
    </row>
    <row r="22" spans="1:8" x14ac:dyDescent="0.25">
      <c r="A22" s="9">
        <v>2</v>
      </c>
      <c r="B22" s="42" t="s">
        <v>2</v>
      </c>
      <c r="C22" s="210"/>
      <c r="D22" s="210"/>
      <c r="E22" s="210">
        <v>1</v>
      </c>
      <c r="F22" s="210"/>
      <c r="G22" s="210"/>
      <c r="H22" s="210"/>
    </row>
    <row r="23" spans="1:8" s="18" customFormat="1" x14ac:dyDescent="0.25">
      <c r="A23" s="9">
        <v>3</v>
      </c>
      <c r="B23" s="42" t="s">
        <v>3</v>
      </c>
      <c r="C23" s="210">
        <v>2</v>
      </c>
      <c r="D23" s="210"/>
      <c r="E23" s="210">
        <v>1</v>
      </c>
      <c r="F23" s="210"/>
      <c r="G23" s="210">
        <v>2</v>
      </c>
      <c r="H23" s="210"/>
    </row>
    <row r="24" spans="1:8" x14ac:dyDescent="0.25">
      <c r="A24" s="11">
        <v>4</v>
      </c>
      <c r="B24" s="42" t="s">
        <v>4</v>
      </c>
      <c r="C24" s="210"/>
      <c r="D24" s="210"/>
      <c r="E24" s="210">
        <v>1</v>
      </c>
      <c r="F24" s="210"/>
      <c r="G24" s="210"/>
      <c r="H24" s="210"/>
    </row>
    <row r="25" spans="1:8" x14ac:dyDescent="0.25">
      <c r="A25" s="9">
        <v>5</v>
      </c>
      <c r="B25" s="42" t="s">
        <v>5</v>
      </c>
      <c r="C25" s="210">
        <v>1</v>
      </c>
      <c r="D25" s="210"/>
      <c r="E25" s="210"/>
      <c r="F25" s="210"/>
      <c r="G25" s="210">
        <v>1</v>
      </c>
      <c r="H25" s="210"/>
    </row>
    <row r="26" spans="1:8" x14ac:dyDescent="0.25">
      <c r="A26" s="9">
        <v>6</v>
      </c>
      <c r="B26" s="42" t="s">
        <v>6</v>
      </c>
      <c r="C26" s="210">
        <v>1</v>
      </c>
      <c r="D26" s="210"/>
      <c r="E26" s="210"/>
      <c r="F26" s="210"/>
      <c r="G26" s="210"/>
      <c r="H26" s="210"/>
    </row>
    <row r="27" spans="1:8" x14ac:dyDescent="0.25">
      <c r="A27" s="11">
        <v>7</v>
      </c>
      <c r="B27" s="42" t="s">
        <v>7</v>
      </c>
      <c r="C27" s="210"/>
      <c r="D27" s="210"/>
      <c r="E27" s="210">
        <v>1</v>
      </c>
      <c r="F27" s="210"/>
      <c r="G27" s="210"/>
      <c r="H27" s="210"/>
    </row>
    <row r="28" spans="1:8" x14ac:dyDescent="0.25">
      <c r="A28" s="9">
        <v>8</v>
      </c>
      <c r="B28" s="42" t="s">
        <v>8</v>
      </c>
      <c r="C28" s="210">
        <v>1</v>
      </c>
      <c r="D28" s="210"/>
      <c r="E28" s="210"/>
      <c r="F28" s="210"/>
      <c r="G28" s="210">
        <v>1</v>
      </c>
      <c r="H28" s="210"/>
    </row>
    <row r="29" spans="1:8" x14ac:dyDescent="0.25">
      <c r="A29" s="9">
        <v>9</v>
      </c>
      <c r="B29" s="42" t="s">
        <v>9</v>
      </c>
      <c r="C29" s="210"/>
      <c r="D29" s="210"/>
      <c r="E29" s="210">
        <v>1</v>
      </c>
      <c r="F29" s="210"/>
      <c r="G29" s="210">
        <v>1</v>
      </c>
      <c r="H29" s="210"/>
    </row>
    <row r="30" spans="1:8" x14ac:dyDescent="0.25">
      <c r="A30" s="11">
        <v>10</v>
      </c>
      <c r="B30" s="42" t="s">
        <v>10</v>
      </c>
      <c r="C30" s="210"/>
      <c r="D30" s="210"/>
      <c r="E30" s="210">
        <v>1</v>
      </c>
      <c r="F30" s="210"/>
      <c r="G30" s="210"/>
      <c r="H30" s="210"/>
    </row>
    <row r="31" spans="1:8" ht="29.25" customHeight="1" x14ac:dyDescent="0.25">
      <c r="A31" s="9">
        <v>11</v>
      </c>
      <c r="B31" s="42" t="s">
        <v>11</v>
      </c>
      <c r="C31" s="210"/>
      <c r="D31" s="210"/>
      <c r="E31" s="210"/>
      <c r="F31" s="210"/>
      <c r="G31" s="210"/>
      <c r="H31" s="210"/>
    </row>
    <row r="32" spans="1:8" x14ac:dyDescent="0.25">
      <c r="A32" s="9">
        <v>12</v>
      </c>
      <c r="B32" s="42" t="s">
        <v>12</v>
      </c>
      <c r="C32" s="210"/>
      <c r="D32" s="210"/>
      <c r="E32" s="210"/>
      <c r="F32" s="210"/>
      <c r="G32" s="210">
        <v>1</v>
      </c>
      <c r="H32" s="210"/>
    </row>
    <row r="33" spans="1:8" x14ac:dyDescent="0.25">
      <c r="A33" s="11">
        <v>13</v>
      </c>
      <c r="B33" s="42" t="s">
        <v>13</v>
      </c>
      <c r="C33" s="210"/>
      <c r="D33" s="210"/>
      <c r="E33" s="210">
        <v>1</v>
      </c>
      <c r="F33" s="210"/>
      <c r="G33" s="210"/>
      <c r="H33" s="210"/>
    </row>
    <row r="34" spans="1:8" x14ac:dyDescent="0.25">
      <c r="A34" s="9">
        <v>14</v>
      </c>
      <c r="B34" s="42" t="s">
        <v>14</v>
      </c>
      <c r="C34" s="210">
        <v>1</v>
      </c>
      <c r="D34" s="210"/>
      <c r="E34" s="210"/>
      <c r="F34" s="210"/>
      <c r="G34" s="210"/>
      <c r="H34" s="210"/>
    </row>
    <row r="35" spans="1:8" x14ac:dyDescent="0.25">
      <c r="A35" s="9">
        <v>15</v>
      </c>
      <c r="B35" s="42" t="s">
        <v>15</v>
      </c>
      <c r="C35" s="210"/>
      <c r="D35" s="210"/>
      <c r="E35" s="210">
        <v>1</v>
      </c>
      <c r="F35" s="210"/>
      <c r="G35" s="210"/>
      <c r="H35" s="210"/>
    </row>
    <row r="36" spans="1:8" x14ac:dyDescent="0.25">
      <c r="A36" s="11">
        <v>16</v>
      </c>
      <c r="B36" s="42" t="s">
        <v>16</v>
      </c>
      <c r="C36" s="210">
        <v>1</v>
      </c>
      <c r="D36" s="210"/>
      <c r="E36" s="210"/>
      <c r="F36" s="210"/>
      <c r="G36" s="210"/>
      <c r="H36" s="210"/>
    </row>
    <row r="37" spans="1:8" x14ac:dyDescent="0.25">
      <c r="A37" s="9">
        <v>17</v>
      </c>
      <c r="B37" s="42" t="s">
        <v>17</v>
      </c>
      <c r="C37" s="210">
        <v>1</v>
      </c>
      <c r="D37" s="210"/>
      <c r="E37" s="210"/>
      <c r="F37" s="210"/>
      <c r="G37" s="210">
        <v>1</v>
      </c>
      <c r="H37" s="210"/>
    </row>
    <row r="38" spans="1:8" x14ac:dyDescent="0.25">
      <c r="A38" s="9">
        <v>18</v>
      </c>
      <c r="B38" s="42" t="s">
        <v>18</v>
      </c>
      <c r="C38" s="210"/>
      <c r="D38" s="210"/>
      <c r="E38" s="210"/>
      <c r="F38" s="210"/>
      <c r="G38" s="210"/>
      <c r="H38" s="210"/>
    </row>
    <row r="39" spans="1:8" x14ac:dyDescent="0.25">
      <c r="A39" s="9">
        <v>19</v>
      </c>
      <c r="B39" s="42" t="s">
        <v>19</v>
      </c>
      <c r="C39" s="210">
        <v>1</v>
      </c>
      <c r="D39" s="210"/>
      <c r="E39" s="210"/>
      <c r="F39" s="210"/>
      <c r="G39" s="210"/>
      <c r="H39" s="210"/>
    </row>
    <row r="40" spans="1:8" x14ac:dyDescent="0.25">
      <c r="A40" s="9">
        <v>20</v>
      </c>
      <c r="B40" s="42" t="s">
        <v>20</v>
      </c>
      <c r="C40" s="210"/>
      <c r="D40" s="210"/>
      <c r="E40" s="210"/>
      <c r="F40" s="210"/>
      <c r="G40" s="210"/>
      <c r="H40" s="210"/>
    </row>
    <row r="41" spans="1:8" ht="27.6" customHeight="1" x14ac:dyDescent="0.25">
      <c r="A41" s="9">
        <v>21</v>
      </c>
      <c r="B41" s="42" t="s">
        <v>21</v>
      </c>
      <c r="C41" s="210"/>
      <c r="D41" s="210"/>
      <c r="E41" s="210">
        <v>1</v>
      </c>
      <c r="F41" s="210"/>
      <c r="G41" s="210"/>
      <c r="H41" s="210"/>
    </row>
    <row r="42" spans="1:8" s="18" customFormat="1" x14ac:dyDescent="0.25">
      <c r="A42" s="9">
        <v>22</v>
      </c>
      <c r="B42" s="42" t="s">
        <v>22</v>
      </c>
      <c r="C42" s="210">
        <v>5</v>
      </c>
      <c r="D42" s="210"/>
      <c r="E42" s="210">
        <v>5</v>
      </c>
      <c r="F42" s="210"/>
      <c r="G42" s="210">
        <v>6</v>
      </c>
      <c r="H42" s="210"/>
    </row>
    <row r="43" spans="1:8" x14ac:dyDescent="0.25">
      <c r="A43" s="9">
        <v>23</v>
      </c>
      <c r="B43" s="42" t="s">
        <v>194</v>
      </c>
      <c r="C43" s="210"/>
      <c r="D43" s="210"/>
      <c r="E43" s="210"/>
      <c r="F43" s="210"/>
      <c r="G43" s="210"/>
      <c r="H43" s="210"/>
    </row>
    <row r="44" spans="1:8" x14ac:dyDescent="0.25">
      <c r="A44" s="9">
        <v>24</v>
      </c>
      <c r="B44" s="42" t="s">
        <v>220</v>
      </c>
      <c r="C44" s="212"/>
      <c r="D44" s="213"/>
      <c r="E44" s="212"/>
      <c r="F44" s="213"/>
      <c r="G44" s="212"/>
      <c r="H44" s="213"/>
    </row>
    <row r="45" spans="1:8" x14ac:dyDescent="0.25">
      <c r="A45" s="9">
        <v>25</v>
      </c>
      <c r="B45" s="42" t="s">
        <v>24</v>
      </c>
      <c r="C45" s="210"/>
      <c r="D45" s="210"/>
      <c r="E45" s="210"/>
      <c r="F45" s="210"/>
      <c r="G45" s="210"/>
      <c r="H45" s="210"/>
    </row>
    <row r="46" spans="1:8" s="18" customFormat="1" x14ac:dyDescent="0.25">
      <c r="A46" s="9">
        <v>26</v>
      </c>
      <c r="B46" s="42" t="s">
        <v>25</v>
      </c>
      <c r="C46" s="210"/>
      <c r="D46" s="210"/>
      <c r="E46" s="210">
        <v>1</v>
      </c>
      <c r="F46" s="210"/>
      <c r="G46" s="210">
        <v>1</v>
      </c>
      <c r="H46" s="210"/>
    </row>
    <row r="47" spans="1:8" x14ac:dyDescent="0.25">
      <c r="A47" s="9">
        <v>27</v>
      </c>
      <c r="B47" s="42" t="s">
        <v>26</v>
      </c>
      <c r="C47" s="210">
        <v>1</v>
      </c>
      <c r="D47" s="210"/>
      <c r="E47" s="210"/>
      <c r="F47" s="210"/>
      <c r="G47" s="210"/>
      <c r="H47" s="210"/>
    </row>
    <row r="48" spans="1:8" s="18" customFormat="1" x14ac:dyDescent="0.25">
      <c r="A48" s="9">
        <v>28</v>
      </c>
      <c r="B48" s="42" t="s">
        <v>27</v>
      </c>
      <c r="C48" s="210">
        <v>2</v>
      </c>
      <c r="D48" s="210"/>
      <c r="E48" s="210">
        <v>1</v>
      </c>
      <c r="F48" s="210"/>
      <c r="G48" s="210">
        <v>2</v>
      </c>
      <c r="H48" s="210"/>
    </row>
    <row r="49" spans="1:8" x14ac:dyDescent="0.25">
      <c r="A49" s="9">
        <v>29</v>
      </c>
      <c r="B49" s="42" t="s">
        <v>28</v>
      </c>
      <c r="C49" s="210"/>
      <c r="D49" s="210"/>
      <c r="E49" s="210">
        <v>1</v>
      </c>
      <c r="F49" s="210"/>
      <c r="G49" s="210"/>
      <c r="H49" s="210"/>
    </row>
    <row r="50" spans="1:8" x14ac:dyDescent="0.25">
      <c r="A50" s="9">
        <v>30</v>
      </c>
      <c r="B50" s="42" t="s">
        <v>29</v>
      </c>
      <c r="C50" s="210">
        <v>1</v>
      </c>
      <c r="D50" s="210"/>
      <c r="E50" s="210"/>
      <c r="F50" s="210"/>
      <c r="G50" s="210"/>
      <c r="H50" s="210"/>
    </row>
    <row r="51" spans="1:8" x14ac:dyDescent="0.25">
      <c r="A51" s="9">
        <v>31</v>
      </c>
      <c r="B51" s="42" t="s">
        <v>30</v>
      </c>
      <c r="C51" s="210"/>
      <c r="D51" s="210"/>
      <c r="E51" s="210">
        <v>1</v>
      </c>
      <c r="F51" s="210"/>
      <c r="G51" s="210"/>
      <c r="H51" s="210"/>
    </row>
    <row r="52" spans="1:8" x14ac:dyDescent="0.25">
      <c r="A52" s="9">
        <v>32</v>
      </c>
      <c r="B52" s="43" t="s">
        <v>31</v>
      </c>
      <c r="C52" s="210"/>
      <c r="D52" s="210"/>
      <c r="E52" s="210">
        <v>1</v>
      </c>
      <c r="F52" s="210"/>
      <c r="G52" s="210"/>
      <c r="H52" s="210"/>
    </row>
    <row r="53" spans="1:8" x14ac:dyDescent="0.25">
      <c r="A53" s="204" t="s">
        <v>129</v>
      </c>
      <c r="B53" s="205"/>
      <c r="C53" s="206">
        <f>SUM(C21:C52)</f>
        <v>18</v>
      </c>
      <c r="D53" s="206"/>
      <c r="E53" s="206">
        <f t="shared" ref="E53:H53" si="0">SUM(E21:E52)</f>
        <v>20</v>
      </c>
      <c r="F53" s="206">
        <f t="shared" si="0"/>
        <v>0</v>
      </c>
      <c r="G53" s="206">
        <f t="shared" si="0"/>
        <v>17</v>
      </c>
      <c r="H53" s="206">
        <f t="shared" si="0"/>
        <v>0</v>
      </c>
    </row>
    <row r="54" spans="1:8" x14ac:dyDescent="0.25">
      <c r="A54" s="22" t="s">
        <v>32</v>
      </c>
      <c r="B54" s="23"/>
      <c r="C54" s="214"/>
      <c r="D54" s="215"/>
      <c r="E54" s="215"/>
      <c r="F54" s="215"/>
      <c r="G54" s="215"/>
      <c r="H54" s="216"/>
    </row>
    <row r="55" spans="1:8" ht="26.4" x14ac:dyDescent="0.25">
      <c r="A55" s="11">
        <f>A52+1</f>
        <v>33</v>
      </c>
      <c r="B55" s="40" t="s">
        <v>33</v>
      </c>
      <c r="C55" s="210">
        <v>1</v>
      </c>
      <c r="D55" s="210"/>
      <c r="E55" s="210"/>
      <c r="F55" s="210"/>
      <c r="G55" s="210">
        <v>1</v>
      </c>
      <c r="H55" s="210"/>
    </row>
    <row r="56" spans="1:8" x14ac:dyDescent="0.25">
      <c r="A56" s="11">
        <f>A55+1</f>
        <v>34</v>
      </c>
      <c r="B56" s="42" t="s">
        <v>34</v>
      </c>
      <c r="C56" s="210">
        <v>1</v>
      </c>
      <c r="D56" s="210"/>
      <c r="E56" s="210"/>
      <c r="F56" s="210"/>
      <c r="G56" s="210">
        <v>1</v>
      </c>
      <c r="H56" s="210"/>
    </row>
    <row r="57" spans="1:8" x14ac:dyDescent="0.25">
      <c r="A57" s="11">
        <f t="shared" ref="A57:A65" si="1">A56+1</f>
        <v>35</v>
      </c>
      <c r="B57" s="42" t="s">
        <v>35</v>
      </c>
      <c r="C57" s="210">
        <v>1</v>
      </c>
      <c r="D57" s="210"/>
      <c r="E57" s="210"/>
      <c r="F57" s="210"/>
      <c r="G57" s="210"/>
      <c r="H57" s="210"/>
    </row>
    <row r="58" spans="1:8" x14ac:dyDescent="0.25">
      <c r="A58" s="11">
        <f t="shared" si="1"/>
        <v>36</v>
      </c>
      <c r="B58" s="42" t="s">
        <v>36</v>
      </c>
      <c r="C58" s="210"/>
      <c r="D58" s="210"/>
      <c r="E58" s="210">
        <v>1</v>
      </c>
      <c r="F58" s="210"/>
      <c r="G58" s="210"/>
      <c r="H58" s="210"/>
    </row>
    <row r="59" spans="1:8" x14ac:dyDescent="0.25">
      <c r="A59" s="11">
        <f t="shared" si="1"/>
        <v>37</v>
      </c>
      <c r="B59" s="42" t="s">
        <v>37</v>
      </c>
      <c r="C59" s="210">
        <v>1</v>
      </c>
      <c r="D59" s="210"/>
      <c r="E59" s="210">
        <v>1</v>
      </c>
      <c r="F59" s="210"/>
      <c r="G59" s="210"/>
      <c r="H59" s="210"/>
    </row>
    <row r="60" spans="1:8" ht="26.4" x14ac:dyDescent="0.25">
      <c r="A60" s="11">
        <f t="shared" si="1"/>
        <v>38</v>
      </c>
      <c r="B60" s="42" t="s">
        <v>38</v>
      </c>
      <c r="C60" s="210"/>
      <c r="D60" s="210"/>
      <c r="E60" s="210"/>
      <c r="F60" s="210"/>
      <c r="G60" s="210"/>
      <c r="H60" s="210"/>
    </row>
    <row r="61" spans="1:8" x14ac:dyDescent="0.25">
      <c r="A61" s="11">
        <f t="shared" si="1"/>
        <v>39</v>
      </c>
      <c r="B61" s="42" t="s">
        <v>39</v>
      </c>
      <c r="C61" s="210"/>
      <c r="D61" s="210"/>
      <c r="E61" s="210"/>
      <c r="F61" s="210"/>
      <c r="G61" s="210"/>
      <c r="H61" s="210"/>
    </row>
    <row r="62" spans="1:8" x14ac:dyDescent="0.25">
      <c r="A62" s="11">
        <f t="shared" si="1"/>
        <v>40</v>
      </c>
      <c r="B62" s="42" t="s">
        <v>40</v>
      </c>
      <c r="C62" s="210"/>
      <c r="D62" s="210"/>
      <c r="E62" s="210"/>
      <c r="F62" s="210"/>
      <c r="G62" s="210">
        <v>1</v>
      </c>
      <c r="H62" s="210"/>
    </row>
    <row r="63" spans="1:8" x14ac:dyDescent="0.25">
      <c r="A63" s="11">
        <f t="shared" si="1"/>
        <v>41</v>
      </c>
      <c r="B63" s="42" t="s">
        <v>41</v>
      </c>
      <c r="C63" s="210"/>
      <c r="D63" s="210"/>
      <c r="E63" s="210"/>
      <c r="F63" s="210"/>
      <c r="G63" s="210">
        <v>1</v>
      </c>
      <c r="H63" s="210"/>
    </row>
    <row r="64" spans="1:8" x14ac:dyDescent="0.25">
      <c r="A64" s="11">
        <f t="shared" si="1"/>
        <v>42</v>
      </c>
      <c r="B64" s="42" t="s">
        <v>42</v>
      </c>
      <c r="C64" s="210"/>
      <c r="D64" s="210"/>
      <c r="E64" s="210">
        <v>1</v>
      </c>
      <c r="F64" s="210"/>
      <c r="G64" s="210">
        <v>1</v>
      </c>
      <c r="H64" s="210"/>
    </row>
    <row r="65" spans="1:8" x14ac:dyDescent="0.25">
      <c r="A65" s="11">
        <f t="shared" si="1"/>
        <v>43</v>
      </c>
      <c r="B65" s="43" t="s">
        <v>43</v>
      </c>
      <c r="C65" s="210"/>
      <c r="D65" s="210"/>
      <c r="E65" s="210">
        <v>1</v>
      </c>
      <c r="F65" s="210"/>
      <c r="G65" s="210"/>
      <c r="H65" s="210"/>
    </row>
    <row r="66" spans="1:8" x14ac:dyDescent="0.25">
      <c r="A66" s="204" t="s">
        <v>129</v>
      </c>
      <c r="B66" s="205"/>
      <c r="C66" s="206">
        <f t="shared" ref="C66:H66" si="2">SUM(C55:C65)</f>
        <v>4</v>
      </c>
      <c r="D66" s="206">
        <f t="shared" si="2"/>
        <v>0</v>
      </c>
      <c r="E66" s="206">
        <f t="shared" si="2"/>
        <v>4</v>
      </c>
      <c r="F66" s="206">
        <f t="shared" si="2"/>
        <v>0</v>
      </c>
      <c r="G66" s="206">
        <f t="shared" si="2"/>
        <v>5</v>
      </c>
      <c r="H66" s="206">
        <f t="shared" si="2"/>
        <v>0</v>
      </c>
    </row>
    <row r="67" spans="1:8" ht="15" customHeight="1" x14ac:dyDescent="0.25">
      <c r="A67" s="50" t="s">
        <v>44</v>
      </c>
      <c r="B67" s="51"/>
      <c r="C67" s="201"/>
      <c r="D67" s="202"/>
      <c r="E67" s="202"/>
      <c r="F67" s="202"/>
      <c r="G67" s="202"/>
      <c r="H67" s="203"/>
    </row>
    <row r="68" spans="1:8" x14ac:dyDescent="0.25">
      <c r="A68" s="11">
        <v>44</v>
      </c>
      <c r="B68" s="40" t="s">
        <v>45</v>
      </c>
      <c r="C68" s="210">
        <v>1</v>
      </c>
      <c r="D68" s="210"/>
      <c r="E68" s="210"/>
      <c r="F68" s="210"/>
      <c r="G68" s="210"/>
      <c r="H68" s="210"/>
    </row>
    <row r="69" spans="1:8" x14ac:dyDescent="0.25">
      <c r="A69" s="9">
        <v>45</v>
      </c>
      <c r="B69" s="42" t="s">
        <v>46</v>
      </c>
      <c r="C69" s="210"/>
      <c r="D69" s="210"/>
      <c r="E69" s="210"/>
      <c r="F69" s="210"/>
      <c r="G69" s="210"/>
      <c r="H69" s="210"/>
    </row>
    <row r="70" spans="1:8" x14ac:dyDescent="0.25">
      <c r="A70" s="9">
        <v>46</v>
      </c>
      <c r="B70" s="42" t="s">
        <v>47</v>
      </c>
      <c r="C70" s="210"/>
      <c r="D70" s="210"/>
      <c r="E70" s="210"/>
      <c r="F70" s="210"/>
      <c r="G70" s="210">
        <v>1</v>
      </c>
      <c r="H70" s="210"/>
    </row>
    <row r="71" spans="1:8" x14ac:dyDescent="0.25">
      <c r="A71" s="9">
        <v>47</v>
      </c>
      <c r="B71" s="42" t="s">
        <v>48</v>
      </c>
      <c r="C71" s="210">
        <v>1</v>
      </c>
      <c r="D71" s="210"/>
      <c r="E71" s="210"/>
      <c r="F71" s="210"/>
      <c r="G71" s="210">
        <v>1</v>
      </c>
      <c r="H71" s="210"/>
    </row>
    <row r="72" spans="1:8" ht="26.4" x14ac:dyDescent="0.25">
      <c r="A72" s="9">
        <v>48</v>
      </c>
      <c r="B72" s="42" t="s">
        <v>49</v>
      </c>
      <c r="C72" s="210"/>
      <c r="D72" s="210"/>
      <c r="E72" s="210"/>
      <c r="F72" s="210"/>
      <c r="G72" s="210"/>
      <c r="H72" s="210"/>
    </row>
    <row r="73" spans="1:8" x14ac:dyDescent="0.25">
      <c r="A73" s="9">
        <v>49</v>
      </c>
      <c r="B73" s="42" t="s">
        <v>50</v>
      </c>
      <c r="C73" s="210">
        <v>1</v>
      </c>
      <c r="D73" s="210"/>
      <c r="E73" s="210"/>
      <c r="F73" s="210"/>
      <c r="G73" s="210"/>
      <c r="H73" s="210"/>
    </row>
    <row r="74" spans="1:8" x14ac:dyDescent="0.25">
      <c r="A74" s="9">
        <v>50</v>
      </c>
      <c r="B74" s="42" t="s">
        <v>51</v>
      </c>
      <c r="C74" s="210"/>
      <c r="D74" s="210"/>
      <c r="E74" s="210">
        <v>1</v>
      </c>
      <c r="F74" s="210"/>
      <c r="G74" s="210"/>
      <c r="H74" s="210"/>
    </row>
    <row r="75" spans="1:8" x14ac:dyDescent="0.25">
      <c r="A75" s="9">
        <v>51</v>
      </c>
      <c r="B75" s="42" t="s">
        <v>52</v>
      </c>
      <c r="C75" s="210"/>
      <c r="D75" s="210"/>
      <c r="E75" s="210"/>
      <c r="F75" s="210"/>
      <c r="G75" s="210"/>
      <c r="H75" s="210"/>
    </row>
    <row r="76" spans="1:8" x14ac:dyDescent="0.25">
      <c r="A76" s="10">
        <v>52</v>
      </c>
      <c r="B76" s="43" t="s">
        <v>53</v>
      </c>
      <c r="C76" s="210"/>
      <c r="D76" s="210"/>
      <c r="E76" s="210">
        <v>1</v>
      </c>
      <c r="F76" s="210"/>
      <c r="G76" s="210"/>
      <c r="H76" s="210"/>
    </row>
    <row r="77" spans="1:8" x14ac:dyDescent="0.25">
      <c r="A77" s="204" t="s">
        <v>129</v>
      </c>
      <c r="B77" s="205"/>
      <c r="C77" s="206">
        <f t="shared" ref="C77:H77" si="3">SUM(C68:C76)</f>
        <v>3</v>
      </c>
      <c r="D77" s="206">
        <f t="shared" si="3"/>
        <v>0</v>
      </c>
      <c r="E77" s="206">
        <f t="shared" si="3"/>
        <v>2</v>
      </c>
      <c r="F77" s="206">
        <f t="shared" si="3"/>
        <v>0</v>
      </c>
      <c r="G77" s="206">
        <f t="shared" si="3"/>
        <v>2</v>
      </c>
      <c r="H77" s="206">
        <f t="shared" si="3"/>
        <v>0</v>
      </c>
    </row>
    <row r="78" spans="1:8" ht="15" customHeight="1" x14ac:dyDescent="0.25">
      <c r="A78" s="22" t="s">
        <v>54</v>
      </c>
      <c r="B78" s="23"/>
      <c r="C78" s="214"/>
      <c r="D78" s="215"/>
      <c r="E78" s="215"/>
      <c r="F78" s="215"/>
      <c r="G78" s="215"/>
      <c r="H78" s="216"/>
    </row>
    <row r="79" spans="1:8" ht="26.4" x14ac:dyDescent="0.25">
      <c r="A79" s="11">
        <v>53</v>
      </c>
      <c r="B79" s="40" t="s">
        <v>55</v>
      </c>
      <c r="C79" s="210"/>
      <c r="D79" s="210"/>
      <c r="E79" s="210"/>
      <c r="F79" s="210"/>
      <c r="G79" s="210">
        <v>1</v>
      </c>
      <c r="H79" s="210"/>
    </row>
    <row r="80" spans="1:8" ht="26.4" x14ac:dyDescent="0.25">
      <c r="A80" s="9">
        <v>54</v>
      </c>
      <c r="B80" s="42" t="s">
        <v>56</v>
      </c>
      <c r="C80" s="210">
        <v>1</v>
      </c>
      <c r="D80" s="210"/>
      <c r="E80" s="210"/>
      <c r="F80" s="210"/>
      <c r="G80" s="210"/>
      <c r="H80" s="210"/>
    </row>
    <row r="81" spans="1:8" ht="26.4" x14ac:dyDescent="0.25">
      <c r="A81" s="9">
        <v>55</v>
      </c>
      <c r="B81" s="42" t="s">
        <v>57</v>
      </c>
      <c r="C81" s="210"/>
      <c r="D81" s="210"/>
      <c r="E81" s="210"/>
      <c r="F81" s="210"/>
      <c r="G81" s="210"/>
      <c r="H81" s="210"/>
    </row>
    <row r="82" spans="1:8" x14ac:dyDescent="0.25">
      <c r="A82" s="9">
        <v>56</v>
      </c>
      <c r="B82" s="42" t="s">
        <v>58</v>
      </c>
      <c r="C82" s="210"/>
      <c r="D82" s="210"/>
      <c r="E82" s="210"/>
      <c r="F82" s="210"/>
      <c r="G82" s="210"/>
      <c r="H82" s="210"/>
    </row>
    <row r="83" spans="1:8" s="18" customFormat="1" x14ac:dyDescent="0.25">
      <c r="A83" s="9">
        <v>57</v>
      </c>
      <c r="B83" s="42" t="s">
        <v>59</v>
      </c>
      <c r="C83" s="210">
        <v>1</v>
      </c>
      <c r="D83" s="210"/>
      <c r="E83" s="210">
        <v>2</v>
      </c>
      <c r="F83" s="210"/>
      <c r="G83" s="210">
        <v>1</v>
      </c>
      <c r="H83" s="210"/>
    </row>
    <row r="84" spans="1:8" ht="26.4" x14ac:dyDescent="0.25">
      <c r="A84" s="9">
        <v>58</v>
      </c>
      <c r="B84" s="42" t="s">
        <v>60</v>
      </c>
      <c r="C84" s="210">
        <v>1</v>
      </c>
      <c r="D84" s="210"/>
      <c r="E84" s="210"/>
      <c r="F84" s="210"/>
      <c r="G84" s="210"/>
      <c r="H84" s="210"/>
    </row>
    <row r="85" spans="1:8" x14ac:dyDescent="0.25">
      <c r="A85" s="9">
        <v>59</v>
      </c>
      <c r="B85" s="42" t="s">
        <v>61</v>
      </c>
      <c r="C85" s="210">
        <v>1</v>
      </c>
      <c r="D85" s="210"/>
      <c r="E85" s="210"/>
      <c r="F85" s="210"/>
      <c r="G85" s="210">
        <v>1</v>
      </c>
      <c r="H85" s="210"/>
    </row>
    <row r="86" spans="1:8" x14ac:dyDescent="0.25">
      <c r="A86" s="10">
        <v>60</v>
      </c>
      <c r="B86" s="43" t="s">
        <v>62</v>
      </c>
      <c r="C86" s="210">
        <v>1</v>
      </c>
      <c r="D86" s="210"/>
      <c r="E86" s="210"/>
      <c r="F86" s="210"/>
      <c r="G86" s="210"/>
      <c r="H86" s="210"/>
    </row>
    <row r="87" spans="1:8" x14ac:dyDescent="0.25">
      <c r="A87" s="204" t="s">
        <v>129</v>
      </c>
      <c r="B87" s="205"/>
      <c r="C87" s="206">
        <f t="shared" ref="C87:H87" si="4">SUM(C79:C86)</f>
        <v>5</v>
      </c>
      <c r="D87" s="206">
        <f t="shared" si="4"/>
        <v>0</v>
      </c>
      <c r="E87" s="206">
        <f t="shared" si="4"/>
        <v>2</v>
      </c>
      <c r="F87" s="206">
        <f t="shared" si="4"/>
        <v>0</v>
      </c>
      <c r="G87" s="206">
        <f t="shared" si="4"/>
        <v>3</v>
      </c>
      <c r="H87" s="206">
        <f t="shared" si="4"/>
        <v>0</v>
      </c>
    </row>
    <row r="88" spans="1:8" ht="15" customHeight="1" x14ac:dyDescent="0.25">
      <c r="A88" s="22" t="s">
        <v>63</v>
      </c>
      <c r="B88" s="21"/>
      <c r="C88" s="201"/>
      <c r="D88" s="202"/>
      <c r="E88" s="202"/>
      <c r="F88" s="202"/>
      <c r="G88" s="202"/>
      <c r="H88" s="203"/>
    </row>
    <row r="89" spans="1:8" x14ac:dyDescent="0.25">
      <c r="A89" s="11">
        <v>61</v>
      </c>
      <c r="B89" s="40" t="s">
        <v>64</v>
      </c>
      <c r="C89" s="210"/>
      <c r="D89" s="210"/>
      <c r="E89" s="210"/>
      <c r="F89" s="210"/>
      <c r="G89" s="210">
        <v>1</v>
      </c>
      <c r="H89" s="210"/>
    </row>
    <row r="90" spans="1:8" ht="26.4" x14ac:dyDescent="0.25">
      <c r="A90" s="9">
        <v>62</v>
      </c>
      <c r="B90" s="42" t="s">
        <v>65</v>
      </c>
      <c r="C90" s="210"/>
      <c r="D90" s="210"/>
      <c r="E90" s="210"/>
      <c r="F90" s="210"/>
      <c r="G90" s="210"/>
      <c r="H90" s="210"/>
    </row>
    <row r="91" spans="1:8" x14ac:dyDescent="0.25">
      <c r="A91" s="9">
        <v>63</v>
      </c>
      <c r="B91" s="42" t="s">
        <v>66</v>
      </c>
      <c r="C91" s="210">
        <v>1</v>
      </c>
      <c r="D91" s="210"/>
      <c r="E91" s="210">
        <v>1</v>
      </c>
      <c r="F91" s="210"/>
      <c r="G91" s="210">
        <v>1</v>
      </c>
      <c r="H91" s="210"/>
    </row>
    <row r="92" spans="1:8" s="18" customFormat="1" x14ac:dyDescent="0.25">
      <c r="A92" s="9">
        <v>64</v>
      </c>
      <c r="B92" s="42" t="s">
        <v>67</v>
      </c>
      <c r="C92" s="210"/>
      <c r="D92" s="210"/>
      <c r="E92" s="210">
        <v>1</v>
      </c>
      <c r="F92" s="210"/>
      <c r="G92" s="210">
        <v>1</v>
      </c>
      <c r="H92" s="210"/>
    </row>
    <row r="93" spans="1:8" x14ac:dyDescent="0.25">
      <c r="A93" s="9">
        <v>65</v>
      </c>
      <c r="B93" s="42" t="s">
        <v>68</v>
      </c>
      <c r="C93" s="210">
        <v>1</v>
      </c>
      <c r="D93" s="210"/>
      <c r="E93" s="210"/>
      <c r="F93" s="210"/>
      <c r="G93" s="210"/>
      <c r="H93" s="210"/>
    </row>
    <row r="94" spans="1:8" x14ac:dyDescent="0.25">
      <c r="A94" s="9">
        <v>66</v>
      </c>
      <c r="B94" s="42" t="s">
        <v>69</v>
      </c>
      <c r="C94" s="210">
        <v>1</v>
      </c>
      <c r="D94" s="210"/>
      <c r="E94" s="210"/>
      <c r="F94" s="210"/>
      <c r="G94" s="210">
        <v>1</v>
      </c>
      <c r="H94" s="210"/>
    </row>
    <row r="95" spans="1:8" x14ac:dyDescent="0.25">
      <c r="A95" s="9">
        <v>67</v>
      </c>
      <c r="B95" s="42" t="s">
        <v>70</v>
      </c>
      <c r="C95" s="210">
        <v>1</v>
      </c>
      <c r="D95" s="210"/>
      <c r="E95" s="210"/>
      <c r="F95" s="210"/>
      <c r="G95" s="210">
        <v>1</v>
      </c>
      <c r="H95" s="210"/>
    </row>
    <row r="96" spans="1:8" x14ac:dyDescent="0.25">
      <c r="A96" s="9">
        <v>68</v>
      </c>
      <c r="B96" s="42" t="s">
        <v>71</v>
      </c>
      <c r="C96" s="210"/>
      <c r="D96" s="210"/>
      <c r="E96" s="210">
        <v>1</v>
      </c>
      <c r="F96" s="210"/>
      <c r="G96" s="210"/>
      <c r="H96" s="210"/>
    </row>
    <row r="97" spans="1:8" x14ac:dyDescent="0.25">
      <c r="A97" s="9">
        <v>69</v>
      </c>
      <c r="B97" s="42" t="s">
        <v>72</v>
      </c>
      <c r="C97" s="210">
        <v>1</v>
      </c>
      <c r="D97" s="210"/>
      <c r="E97" s="210"/>
      <c r="F97" s="210"/>
      <c r="G97" s="210"/>
      <c r="H97" s="210"/>
    </row>
    <row r="98" spans="1:8" x14ac:dyDescent="0.25">
      <c r="A98" s="9">
        <v>70</v>
      </c>
      <c r="B98" s="42" t="s">
        <v>73</v>
      </c>
      <c r="C98" s="210">
        <v>1</v>
      </c>
      <c r="D98" s="210"/>
      <c r="E98" s="210"/>
      <c r="F98" s="210"/>
      <c r="G98" s="210">
        <v>1</v>
      </c>
      <c r="H98" s="210"/>
    </row>
    <row r="99" spans="1:8" x14ac:dyDescent="0.25">
      <c r="A99" s="9">
        <v>71</v>
      </c>
      <c r="B99" s="42" t="s">
        <v>74</v>
      </c>
      <c r="C99" s="210">
        <v>1</v>
      </c>
      <c r="D99" s="210"/>
      <c r="E99" s="210"/>
      <c r="F99" s="210"/>
      <c r="G99" s="210"/>
      <c r="H99" s="210"/>
    </row>
    <row r="100" spans="1:8" x14ac:dyDescent="0.25">
      <c r="A100" s="10">
        <v>72</v>
      </c>
      <c r="B100" s="42" t="s">
        <v>75</v>
      </c>
      <c r="C100" s="210">
        <v>1</v>
      </c>
      <c r="D100" s="210"/>
      <c r="E100" s="210"/>
      <c r="F100" s="210"/>
      <c r="G100" s="210"/>
      <c r="H100" s="210"/>
    </row>
    <row r="101" spans="1:8" x14ac:dyDescent="0.25">
      <c r="A101" s="11">
        <v>73</v>
      </c>
      <c r="B101" s="42" t="s">
        <v>76</v>
      </c>
      <c r="C101" s="210">
        <v>1</v>
      </c>
      <c r="D101" s="210"/>
      <c r="E101" s="210"/>
      <c r="F101" s="210"/>
      <c r="G101" s="210"/>
      <c r="H101" s="210"/>
    </row>
    <row r="102" spans="1:8" x14ac:dyDescent="0.25">
      <c r="A102" s="9">
        <v>74</v>
      </c>
      <c r="B102" s="42" t="s">
        <v>77</v>
      </c>
      <c r="C102" s="210"/>
      <c r="D102" s="210"/>
      <c r="E102" s="210">
        <v>1</v>
      </c>
      <c r="F102" s="210"/>
      <c r="G102" s="210">
        <v>1</v>
      </c>
      <c r="H102" s="210"/>
    </row>
    <row r="103" spans="1:8" x14ac:dyDescent="0.25">
      <c r="A103" s="10">
        <v>75</v>
      </c>
      <c r="B103" s="43" t="s">
        <v>78</v>
      </c>
      <c r="C103" s="210">
        <v>1</v>
      </c>
      <c r="D103" s="210"/>
      <c r="E103" s="210"/>
      <c r="F103" s="210"/>
      <c r="G103" s="210"/>
      <c r="H103" s="210"/>
    </row>
    <row r="104" spans="1:8" x14ac:dyDescent="0.25">
      <c r="A104" s="204" t="s">
        <v>129</v>
      </c>
      <c r="B104" s="205"/>
      <c r="C104" s="206">
        <f t="shared" ref="C104:H104" si="5">SUM(C89:C103)</f>
        <v>10</v>
      </c>
      <c r="D104" s="206">
        <f t="shared" si="5"/>
        <v>0</v>
      </c>
      <c r="E104" s="206">
        <f t="shared" si="5"/>
        <v>4</v>
      </c>
      <c r="F104" s="206">
        <f t="shared" si="5"/>
        <v>0</v>
      </c>
      <c r="G104" s="206">
        <f t="shared" si="5"/>
        <v>7</v>
      </c>
      <c r="H104" s="206">
        <f t="shared" si="5"/>
        <v>0</v>
      </c>
    </row>
    <row r="105" spans="1:8" x14ac:dyDescent="0.25">
      <c r="A105" s="22" t="s">
        <v>79</v>
      </c>
      <c r="B105" s="23"/>
      <c r="C105" s="214"/>
      <c r="D105" s="215"/>
      <c r="E105" s="215"/>
      <c r="F105" s="215"/>
      <c r="G105" s="215"/>
      <c r="H105" s="216"/>
    </row>
    <row r="106" spans="1:8" x14ac:dyDescent="0.25">
      <c r="A106" s="11">
        <v>76</v>
      </c>
      <c r="B106" s="40" t="s">
        <v>80</v>
      </c>
      <c r="C106" s="210">
        <v>1</v>
      </c>
      <c r="D106" s="210"/>
      <c r="E106" s="210"/>
      <c r="F106" s="210"/>
      <c r="G106" s="210">
        <v>1</v>
      </c>
      <c r="H106" s="210"/>
    </row>
    <row r="107" spans="1:8" s="18" customFormat="1" ht="26.4" x14ac:dyDescent="0.25">
      <c r="A107" s="9">
        <v>77</v>
      </c>
      <c r="B107" s="42" t="s">
        <v>81</v>
      </c>
      <c r="C107" s="210">
        <v>1</v>
      </c>
      <c r="D107" s="210"/>
      <c r="E107" s="210"/>
      <c r="F107" s="210"/>
      <c r="G107" s="210">
        <v>1</v>
      </c>
      <c r="H107" s="210"/>
    </row>
    <row r="108" spans="1:8" x14ac:dyDescent="0.25">
      <c r="A108" s="9">
        <v>78</v>
      </c>
      <c r="B108" s="42" t="s">
        <v>82</v>
      </c>
      <c r="C108" s="210">
        <v>1</v>
      </c>
      <c r="D108" s="210"/>
      <c r="E108" s="210"/>
      <c r="F108" s="210"/>
      <c r="G108" s="210"/>
      <c r="H108" s="210"/>
    </row>
    <row r="109" spans="1:8" x14ac:dyDescent="0.25">
      <c r="A109" s="9">
        <v>79</v>
      </c>
      <c r="B109" s="42" t="s">
        <v>83</v>
      </c>
      <c r="C109" s="210">
        <v>1</v>
      </c>
      <c r="D109" s="210"/>
      <c r="E109" s="210"/>
      <c r="F109" s="210"/>
      <c r="G109" s="210">
        <v>1</v>
      </c>
      <c r="H109" s="210"/>
    </row>
    <row r="110" spans="1:8" x14ac:dyDescent="0.25">
      <c r="A110" s="9">
        <v>80</v>
      </c>
      <c r="B110" s="42" t="s">
        <v>84</v>
      </c>
      <c r="C110" s="210"/>
      <c r="D110" s="210"/>
      <c r="E110" s="210">
        <v>1</v>
      </c>
      <c r="F110" s="210"/>
      <c r="G110" s="210">
        <v>1</v>
      </c>
      <c r="H110" s="210"/>
    </row>
    <row r="111" spans="1:8" x14ac:dyDescent="0.25">
      <c r="A111" s="9">
        <v>81</v>
      </c>
      <c r="B111" s="42" t="s">
        <v>85</v>
      </c>
      <c r="C111" s="210">
        <v>1</v>
      </c>
      <c r="D111" s="210"/>
      <c r="E111" s="210"/>
      <c r="F111" s="210"/>
      <c r="G111" s="210">
        <v>1</v>
      </c>
      <c r="H111" s="210"/>
    </row>
    <row r="112" spans="1:8" x14ac:dyDescent="0.25">
      <c r="A112" s="10">
        <v>82</v>
      </c>
      <c r="B112" s="43" t="s">
        <v>86</v>
      </c>
      <c r="C112" s="210"/>
      <c r="D112" s="210"/>
      <c r="E112" s="210"/>
      <c r="F112" s="210"/>
      <c r="G112" s="210"/>
      <c r="H112" s="210"/>
    </row>
    <row r="113" spans="1:8" x14ac:dyDescent="0.25">
      <c r="A113" s="204" t="s">
        <v>129</v>
      </c>
      <c r="B113" s="205"/>
      <c r="C113" s="206">
        <f t="shared" ref="C113:H113" si="6">SUM(C106:C112)</f>
        <v>5</v>
      </c>
      <c r="D113" s="206">
        <f t="shared" si="6"/>
        <v>0</v>
      </c>
      <c r="E113" s="206">
        <f t="shared" si="6"/>
        <v>1</v>
      </c>
      <c r="F113" s="206">
        <f t="shared" si="6"/>
        <v>0</v>
      </c>
      <c r="G113" s="206">
        <f t="shared" si="6"/>
        <v>5</v>
      </c>
      <c r="H113" s="206">
        <f t="shared" si="6"/>
        <v>0</v>
      </c>
    </row>
    <row r="114" spans="1:8" x14ac:dyDescent="0.25">
      <c r="A114" s="22" t="s">
        <v>87</v>
      </c>
      <c r="B114" s="23"/>
      <c r="C114" s="214"/>
      <c r="D114" s="215"/>
      <c r="E114" s="215"/>
      <c r="F114" s="215"/>
      <c r="G114" s="215"/>
      <c r="H114" s="216"/>
    </row>
    <row r="115" spans="1:8" x14ac:dyDescent="0.25">
      <c r="A115" s="11">
        <v>83</v>
      </c>
      <c r="B115" s="40" t="s">
        <v>88</v>
      </c>
      <c r="C115" s="210">
        <v>1</v>
      </c>
      <c r="D115" s="210"/>
      <c r="E115" s="210"/>
      <c r="F115" s="210"/>
      <c r="G115" s="210">
        <v>1</v>
      </c>
      <c r="H115" s="210"/>
    </row>
    <row r="116" spans="1:8" x14ac:dyDescent="0.25">
      <c r="A116" s="9">
        <v>84</v>
      </c>
      <c r="B116" s="42" t="s">
        <v>89</v>
      </c>
      <c r="C116" s="210"/>
      <c r="D116" s="210"/>
      <c r="E116" s="210">
        <v>1</v>
      </c>
      <c r="F116" s="210"/>
      <c r="G116" s="210"/>
      <c r="H116" s="210"/>
    </row>
    <row r="117" spans="1:8" x14ac:dyDescent="0.25">
      <c r="A117" s="9">
        <v>85</v>
      </c>
      <c r="B117" s="42" t="s">
        <v>90</v>
      </c>
      <c r="C117" s="210">
        <v>1</v>
      </c>
      <c r="D117" s="210"/>
      <c r="E117" s="210"/>
      <c r="F117" s="210"/>
      <c r="G117" s="210">
        <v>1</v>
      </c>
      <c r="H117" s="210"/>
    </row>
    <row r="118" spans="1:8" x14ac:dyDescent="0.25">
      <c r="A118" s="9">
        <v>86</v>
      </c>
      <c r="B118" s="42" t="s">
        <v>91</v>
      </c>
      <c r="C118" s="210"/>
      <c r="D118" s="210"/>
      <c r="E118" s="210">
        <v>1</v>
      </c>
      <c r="F118" s="210"/>
      <c r="G118" s="210">
        <v>1</v>
      </c>
      <c r="H118" s="210"/>
    </row>
    <row r="119" spans="1:8" x14ac:dyDescent="0.25">
      <c r="A119" s="9">
        <v>87</v>
      </c>
      <c r="B119" s="42" t="s">
        <v>92</v>
      </c>
      <c r="C119" s="210">
        <v>1</v>
      </c>
      <c r="D119" s="210"/>
      <c r="E119" s="210"/>
      <c r="F119" s="210"/>
      <c r="G119" s="210"/>
      <c r="H119" s="210"/>
    </row>
    <row r="120" spans="1:8" ht="26.4" x14ac:dyDescent="0.25">
      <c r="A120" s="9">
        <v>88</v>
      </c>
      <c r="B120" s="42" t="s">
        <v>93</v>
      </c>
      <c r="C120" s="210"/>
      <c r="D120" s="210"/>
      <c r="E120" s="210"/>
      <c r="F120" s="210"/>
      <c r="G120" s="211"/>
      <c r="H120" s="211"/>
    </row>
    <row r="121" spans="1:8" x14ac:dyDescent="0.25">
      <c r="A121" s="9">
        <v>89</v>
      </c>
      <c r="B121" s="42" t="s">
        <v>94</v>
      </c>
      <c r="C121" s="210">
        <v>1</v>
      </c>
      <c r="D121" s="210"/>
      <c r="E121" s="210"/>
      <c r="F121" s="210"/>
      <c r="G121" s="210">
        <v>1</v>
      </c>
      <c r="H121" s="210"/>
    </row>
    <row r="122" spans="1:8" x14ac:dyDescent="0.25">
      <c r="A122" s="9">
        <v>90</v>
      </c>
      <c r="B122" s="42" t="s">
        <v>95</v>
      </c>
      <c r="C122" s="210">
        <v>1</v>
      </c>
      <c r="D122" s="210"/>
      <c r="E122" s="210"/>
      <c r="F122" s="210"/>
      <c r="G122" s="210"/>
      <c r="H122" s="210"/>
    </row>
    <row r="123" spans="1:8" x14ac:dyDescent="0.25">
      <c r="A123" s="9">
        <v>91</v>
      </c>
      <c r="B123" s="42" t="s">
        <v>96</v>
      </c>
      <c r="C123" s="210"/>
      <c r="D123" s="210"/>
      <c r="E123" s="210"/>
      <c r="F123" s="210"/>
      <c r="G123" s="210"/>
      <c r="H123" s="210"/>
    </row>
    <row r="124" spans="1:8" x14ac:dyDescent="0.25">
      <c r="A124" s="9">
        <v>92</v>
      </c>
      <c r="B124" s="42" t="s">
        <v>97</v>
      </c>
      <c r="C124" s="210">
        <v>1</v>
      </c>
      <c r="D124" s="210"/>
      <c r="E124" s="210"/>
      <c r="F124" s="210"/>
      <c r="G124" s="210">
        <v>1</v>
      </c>
      <c r="H124" s="210"/>
    </row>
    <row r="125" spans="1:8" x14ac:dyDescent="0.25">
      <c r="A125" s="9">
        <v>93</v>
      </c>
      <c r="B125" s="42" t="s">
        <v>98</v>
      </c>
      <c r="C125" s="210">
        <v>1</v>
      </c>
      <c r="D125" s="210"/>
      <c r="E125" s="210"/>
      <c r="F125" s="210"/>
      <c r="G125" s="210"/>
      <c r="H125" s="210"/>
    </row>
    <row r="126" spans="1:8" x14ac:dyDescent="0.25">
      <c r="A126" s="10">
        <v>94</v>
      </c>
      <c r="B126" s="42" t="s">
        <v>99</v>
      </c>
      <c r="C126" s="210"/>
      <c r="D126" s="210"/>
      <c r="E126" s="210"/>
      <c r="F126" s="210"/>
      <c r="G126" s="210">
        <v>1</v>
      </c>
      <c r="H126" s="210"/>
    </row>
    <row r="127" spans="1:8" x14ac:dyDescent="0.25">
      <c r="A127" s="38">
        <v>95</v>
      </c>
      <c r="B127" s="43" t="s">
        <v>100</v>
      </c>
      <c r="C127" s="210"/>
      <c r="D127" s="210"/>
      <c r="E127" s="210">
        <v>1</v>
      </c>
      <c r="F127" s="210"/>
      <c r="G127" s="210"/>
      <c r="H127" s="210"/>
    </row>
    <row r="128" spans="1:8" x14ac:dyDescent="0.25">
      <c r="A128" s="204" t="s">
        <v>129</v>
      </c>
      <c r="B128" s="205"/>
      <c r="C128" s="206">
        <f t="shared" ref="C128:H128" si="7">SUM(C115:C127)</f>
        <v>7</v>
      </c>
      <c r="D128" s="206">
        <f t="shared" si="7"/>
        <v>0</v>
      </c>
      <c r="E128" s="206">
        <f t="shared" si="7"/>
        <v>3</v>
      </c>
      <c r="F128" s="206">
        <f t="shared" si="7"/>
        <v>0</v>
      </c>
      <c r="G128" s="206">
        <f t="shared" si="7"/>
        <v>6</v>
      </c>
      <c r="H128" s="206">
        <f t="shared" si="7"/>
        <v>0</v>
      </c>
    </row>
    <row r="129" spans="1:8" x14ac:dyDescent="0.25">
      <c r="A129" s="22" t="s">
        <v>101</v>
      </c>
      <c r="B129" s="23"/>
      <c r="C129" s="214"/>
      <c r="D129" s="215"/>
      <c r="E129" s="215"/>
      <c r="F129" s="215"/>
      <c r="G129" s="215"/>
      <c r="H129" s="216"/>
    </row>
    <row r="130" spans="1:8" x14ac:dyDescent="0.25">
      <c r="A130" s="11">
        <v>96</v>
      </c>
      <c r="B130" s="40" t="s">
        <v>102</v>
      </c>
      <c r="C130" s="210">
        <v>1</v>
      </c>
      <c r="D130" s="210"/>
      <c r="E130" s="210"/>
      <c r="F130" s="210"/>
      <c r="G130" s="210">
        <v>1</v>
      </c>
      <c r="H130" s="210"/>
    </row>
    <row r="131" spans="1:8" x14ac:dyDescent="0.25">
      <c r="A131" s="9">
        <v>97</v>
      </c>
      <c r="B131" s="42" t="s">
        <v>103</v>
      </c>
      <c r="C131" s="210"/>
      <c r="D131" s="210"/>
      <c r="E131" s="210">
        <v>1</v>
      </c>
      <c r="F131" s="210"/>
      <c r="G131" s="210"/>
      <c r="H131" s="210"/>
    </row>
    <row r="132" spans="1:8" x14ac:dyDescent="0.25">
      <c r="A132" s="9">
        <v>98</v>
      </c>
      <c r="B132" s="42" t="s">
        <v>104</v>
      </c>
      <c r="C132" s="210">
        <v>1</v>
      </c>
      <c r="D132" s="210"/>
      <c r="E132" s="210"/>
      <c r="F132" s="210"/>
      <c r="G132" s="210"/>
      <c r="H132" s="210"/>
    </row>
    <row r="133" spans="1:8" x14ac:dyDescent="0.25">
      <c r="A133" s="9">
        <v>99</v>
      </c>
      <c r="B133" s="42" t="s">
        <v>105</v>
      </c>
      <c r="C133" s="210"/>
      <c r="D133" s="210"/>
      <c r="E133" s="210"/>
      <c r="F133" s="210"/>
      <c r="G133" s="210">
        <v>1</v>
      </c>
      <c r="H133" s="210"/>
    </row>
    <row r="134" spans="1:8" ht="26.4" x14ac:dyDescent="0.25">
      <c r="A134" s="9">
        <v>100</v>
      </c>
      <c r="B134" s="42" t="s">
        <v>106</v>
      </c>
      <c r="C134" s="210"/>
      <c r="D134" s="210"/>
      <c r="E134" s="210"/>
      <c r="F134" s="210"/>
      <c r="G134" s="210"/>
      <c r="H134" s="210"/>
    </row>
    <row r="135" spans="1:8" x14ac:dyDescent="0.25">
      <c r="A135" s="9">
        <v>101</v>
      </c>
      <c r="B135" s="42" t="s">
        <v>107</v>
      </c>
      <c r="C135" s="210">
        <v>1</v>
      </c>
      <c r="D135" s="210"/>
      <c r="E135" s="210"/>
      <c r="F135" s="210"/>
      <c r="G135" s="210">
        <v>1</v>
      </c>
      <c r="H135" s="210"/>
    </row>
    <row r="136" spans="1:8" x14ac:dyDescent="0.25">
      <c r="A136" s="9">
        <v>102</v>
      </c>
      <c r="B136" s="42" t="s">
        <v>108</v>
      </c>
      <c r="C136" s="210">
        <v>1</v>
      </c>
      <c r="D136" s="210"/>
      <c r="E136" s="210"/>
      <c r="F136" s="210"/>
      <c r="G136" s="210"/>
      <c r="H136" s="210"/>
    </row>
    <row r="137" spans="1:8" x14ac:dyDescent="0.25">
      <c r="A137" s="9">
        <v>103</v>
      </c>
      <c r="B137" s="42" t="s">
        <v>109</v>
      </c>
      <c r="C137" s="210">
        <v>1</v>
      </c>
      <c r="D137" s="210"/>
      <c r="E137" s="210"/>
      <c r="F137" s="210"/>
      <c r="G137" s="210"/>
      <c r="H137" s="210"/>
    </row>
    <row r="138" spans="1:8" x14ac:dyDescent="0.25">
      <c r="A138" s="9">
        <v>104</v>
      </c>
      <c r="B138" s="42" t="s">
        <v>110</v>
      </c>
      <c r="C138" s="210">
        <v>1</v>
      </c>
      <c r="D138" s="210"/>
      <c r="E138" s="210"/>
      <c r="F138" s="210"/>
      <c r="G138" s="210">
        <v>1</v>
      </c>
      <c r="H138" s="210"/>
    </row>
    <row r="139" spans="1:8" x14ac:dyDescent="0.25">
      <c r="A139" s="10">
        <v>105</v>
      </c>
      <c r="B139" s="43" t="s">
        <v>111</v>
      </c>
      <c r="C139" s="210">
        <v>1</v>
      </c>
      <c r="D139" s="210"/>
      <c r="E139" s="210">
        <v>1</v>
      </c>
      <c r="F139" s="210"/>
      <c r="G139" s="210"/>
      <c r="H139" s="210"/>
    </row>
    <row r="140" spans="1:8" x14ac:dyDescent="0.25">
      <c r="A140" s="204" t="s">
        <v>129</v>
      </c>
      <c r="B140" s="205"/>
      <c r="C140" s="206">
        <f t="shared" ref="C140:H140" si="8">SUM(C130:C139)</f>
        <v>7</v>
      </c>
      <c r="D140" s="206">
        <f t="shared" si="8"/>
        <v>0</v>
      </c>
      <c r="E140" s="206">
        <f t="shared" si="8"/>
        <v>2</v>
      </c>
      <c r="F140" s="206">
        <f t="shared" si="8"/>
        <v>0</v>
      </c>
      <c r="G140" s="206">
        <f t="shared" si="8"/>
        <v>4</v>
      </c>
      <c r="H140" s="206">
        <f t="shared" si="8"/>
        <v>0</v>
      </c>
    </row>
    <row r="141" spans="1:8" x14ac:dyDescent="0.25">
      <c r="A141" s="207" t="s">
        <v>134</v>
      </c>
      <c r="B141" s="208"/>
      <c r="C141" s="209">
        <f>C19+C53+C66+C77+C87+C104+C113+C128+C140</f>
        <v>60</v>
      </c>
      <c r="D141" s="209">
        <f>D53+D66+D77+D87+D104+D113+D128+D140</f>
        <v>0</v>
      </c>
      <c r="E141" s="209">
        <f>E19+E53+E66+E77+E87+E104+E113+E128+E140</f>
        <v>40</v>
      </c>
      <c r="F141" s="209">
        <f>F53+F66+F77+F87+F104+F113+F128+F140</f>
        <v>0</v>
      </c>
      <c r="G141" s="209">
        <f>G19+G53+G66+G77+G87+G104+G113+G128+G140</f>
        <v>50</v>
      </c>
      <c r="H141" s="209">
        <f>H53+H66+H77+H87+H104+H113+H128+H140</f>
        <v>0</v>
      </c>
    </row>
    <row r="142" spans="1:8" x14ac:dyDescent="0.25">
      <c r="A142" s="16" t="s">
        <v>154</v>
      </c>
    </row>
    <row r="143" spans="1:8" x14ac:dyDescent="0.25">
      <c r="A143" s="17" t="s">
        <v>155</v>
      </c>
    </row>
  </sheetData>
  <mergeCells count="379">
    <mergeCell ref="A19:B19"/>
    <mergeCell ref="C54:H54"/>
    <mergeCell ref="C67:H67"/>
    <mergeCell ref="C78:H78"/>
    <mergeCell ref="C88:H88"/>
    <mergeCell ref="C105:H105"/>
    <mergeCell ref="C114:H114"/>
    <mergeCell ref="C129:H129"/>
    <mergeCell ref="B7:H7"/>
    <mergeCell ref="A9:A14"/>
    <mergeCell ref="B9:B14"/>
    <mergeCell ref="C14:D14"/>
    <mergeCell ref="E14:F14"/>
    <mergeCell ref="G14:H14"/>
    <mergeCell ref="C9:H9"/>
    <mergeCell ref="C10:H10"/>
    <mergeCell ref="C11:H11"/>
    <mergeCell ref="C12:H12"/>
    <mergeCell ref="C23:D23"/>
    <mergeCell ref="E23:F23"/>
    <mergeCell ref="G23:H23"/>
    <mergeCell ref="C24:D24"/>
    <mergeCell ref="E24:F24"/>
    <mergeCell ref="G24:H24"/>
    <mergeCell ref="C21:D21"/>
    <mergeCell ref="E21:F21"/>
    <mergeCell ref="G21:H21"/>
    <mergeCell ref="C22:D22"/>
    <mergeCell ref="E22:F22"/>
    <mergeCell ref="G22:H22"/>
    <mergeCell ref="C27:D27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G26:H26"/>
    <mergeCell ref="C31:D31"/>
    <mergeCell ref="E31:F31"/>
    <mergeCell ref="G31:H31"/>
    <mergeCell ref="C32:D32"/>
    <mergeCell ref="E32:F32"/>
    <mergeCell ref="G32:H32"/>
    <mergeCell ref="C29:D29"/>
    <mergeCell ref="E29:F29"/>
    <mergeCell ref="G29:H29"/>
    <mergeCell ref="C30:D30"/>
    <mergeCell ref="E30:F30"/>
    <mergeCell ref="G30:H30"/>
    <mergeCell ref="C35:D35"/>
    <mergeCell ref="E35:F35"/>
    <mergeCell ref="G35:H35"/>
    <mergeCell ref="C36:D36"/>
    <mergeCell ref="E36:F36"/>
    <mergeCell ref="G36:H36"/>
    <mergeCell ref="C33:D33"/>
    <mergeCell ref="E33:F33"/>
    <mergeCell ref="G33:H33"/>
    <mergeCell ref="C34:D34"/>
    <mergeCell ref="E34:F34"/>
    <mergeCell ref="G34:H34"/>
    <mergeCell ref="C39:D39"/>
    <mergeCell ref="E39:F39"/>
    <mergeCell ref="G39:H39"/>
    <mergeCell ref="C40:D40"/>
    <mergeCell ref="E40:F40"/>
    <mergeCell ref="G40:H40"/>
    <mergeCell ref="C37:D37"/>
    <mergeCell ref="E37:F37"/>
    <mergeCell ref="G37:H37"/>
    <mergeCell ref="C38:D38"/>
    <mergeCell ref="E38:F38"/>
    <mergeCell ref="G38:H38"/>
    <mergeCell ref="C43:D43"/>
    <mergeCell ref="E43:F43"/>
    <mergeCell ref="G43:H43"/>
    <mergeCell ref="C45:D45"/>
    <mergeCell ref="E45:F45"/>
    <mergeCell ref="G45:H45"/>
    <mergeCell ref="C41:D41"/>
    <mergeCell ref="E41:F41"/>
    <mergeCell ref="G41:H41"/>
    <mergeCell ref="C42:D42"/>
    <mergeCell ref="E42:F42"/>
    <mergeCell ref="G42:H42"/>
    <mergeCell ref="C44:D44"/>
    <mergeCell ref="E44:F44"/>
    <mergeCell ref="G44:H44"/>
    <mergeCell ref="C48:D48"/>
    <mergeCell ref="E48:F48"/>
    <mergeCell ref="G48:H48"/>
    <mergeCell ref="C49:D49"/>
    <mergeCell ref="E49:F49"/>
    <mergeCell ref="G49:H49"/>
    <mergeCell ref="C46:D46"/>
    <mergeCell ref="E46:F46"/>
    <mergeCell ref="G46:H46"/>
    <mergeCell ref="C47:D47"/>
    <mergeCell ref="E47:F47"/>
    <mergeCell ref="G47:H47"/>
    <mergeCell ref="C52:D52"/>
    <mergeCell ref="E52:F52"/>
    <mergeCell ref="G52:H52"/>
    <mergeCell ref="A53:B53"/>
    <mergeCell ref="C53:D53"/>
    <mergeCell ref="E53:F53"/>
    <mergeCell ref="G53:H53"/>
    <mergeCell ref="C50:D50"/>
    <mergeCell ref="E50:F50"/>
    <mergeCell ref="G50:H50"/>
    <mergeCell ref="C51:D51"/>
    <mergeCell ref="E51:F51"/>
    <mergeCell ref="G51:H51"/>
    <mergeCell ref="C57:D57"/>
    <mergeCell ref="E57:F57"/>
    <mergeCell ref="G57:H57"/>
    <mergeCell ref="C58:D58"/>
    <mergeCell ref="E58:F58"/>
    <mergeCell ref="G58:H58"/>
    <mergeCell ref="C55:D55"/>
    <mergeCell ref="E55:F55"/>
    <mergeCell ref="G55:H55"/>
    <mergeCell ref="C56:D56"/>
    <mergeCell ref="E56:F56"/>
    <mergeCell ref="G56:H56"/>
    <mergeCell ref="C60:D60"/>
    <mergeCell ref="E60:F60"/>
    <mergeCell ref="G60:H60"/>
    <mergeCell ref="C61:D61"/>
    <mergeCell ref="E61:F61"/>
    <mergeCell ref="G61:H61"/>
    <mergeCell ref="C59:D59"/>
    <mergeCell ref="E59:F59"/>
    <mergeCell ref="G59:H59"/>
    <mergeCell ref="C64:D64"/>
    <mergeCell ref="E64:F64"/>
    <mergeCell ref="G64:H64"/>
    <mergeCell ref="C65:D65"/>
    <mergeCell ref="E65:F65"/>
    <mergeCell ref="G65:H65"/>
    <mergeCell ref="C62:D62"/>
    <mergeCell ref="E62:F62"/>
    <mergeCell ref="G62:H62"/>
    <mergeCell ref="C63:D63"/>
    <mergeCell ref="E63:F63"/>
    <mergeCell ref="G63:H63"/>
    <mergeCell ref="C69:D69"/>
    <mergeCell ref="E69:F69"/>
    <mergeCell ref="G69:H69"/>
    <mergeCell ref="C70:D70"/>
    <mergeCell ref="E70:F70"/>
    <mergeCell ref="G70:H70"/>
    <mergeCell ref="A66:B66"/>
    <mergeCell ref="C66:D66"/>
    <mergeCell ref="E66:F66"/>
    <mergeCell ref="G66:H66"/>
    <mergeCell ref="C68:D68"/>
    <mergeCell ref="E68:F68"/>
    <mergeCell ref="G68:H68"/>
    <mergeCell ref="C73:D73"/>
    <mergeCell ref="E73:F73"/>
    <mergeCell ref="G73:H73"/>
    <mergeCell ref="C74:D74"/>
    <mergeCell ref="E74:F74"/>
    <mergeCell ref="G74:H74"/>
    <mergeCell ref="C71:D71"/>
    <mergeCell ref="E71:F71"/>
    <mergeCell ref="G71:H71"/>
    <mergeCell ref="C72:D72"/>
    <mergeCell ref="E72:F72"/>
    <mergeCell ref="G72:H72"/>
    <mergeCell ref="A77:B77"/>
    <mergeCell ref="C77:D77"/>
    <mergeCell ref="E77:F77"/>
    <mergeCell ref="G77:H77"/>
    <mergeCell ref="C79:D79"/>
    <mergeCell ref="E79:F79"/>
    <mergeCell ref="G79:H79"/>
    <mergeCell ref="C75:D75"/>
    <mergeCell ref="E75:F75"/>
    <mergeCell ref="G75:H75"/>
    <mergeCell ref="C76:D76"/>
    <mergeCell ref="E76:F76"/>
    <mergeCell ref="G76:H76"/>
    <mergeCell ref="C82:D82"/>
    <mergeCell ref="E82:F82"/>
    <mergeCell ref="G82:H82"/>
    <mergeCell ref="C83:D83"/>
    <mergeCell ref="E83:F83"/>
    <mergeCell ref="G83:H83"/>
    <mergeCell ref="C80:D80"/>
    <mergeCell ref="E80:F80"/>
    <mergeCell ref="G80:H80"/>
    <mergeCell ref="C81:D81"/>
    <mergeCell ref="E81:F81"/>
    <mergeCell ref="G81:H81"/>
    <mergeCell ref="C86:D86"/>
    <mergeCell ref="E86:F86"/>
    <mergeCell ref="G86:H86"/>
    <mergeCell ref="A87:B87"/>
    <mergeCell ref="C87:D87"/>
    <mergeCell ref="E87:F87"/>
    <mergeCell ref="G87:H87"/>
    <mergeCell ref="C84:D84"/>
    <mergeCell ref="E84:F84"/>
    <mergeCell ref="G84:H84"/>
    <mergeCell ref="C85:D85"/>
    <mergeCell ref="E85:F85"/>
    <mergeCell ref="G85:H85"/>
    <mergeCell ref="C91:D91"/>
    <mergeCell ref="E91:F91"/>
    <mergeCell ref="G91:H91"/>
    <mergeCell ref="C92:D92"/>
    <mergeCell ref="E92:F92"/>
    <mergeCell ref="G92:H92"/>
    <mergeCell ref="C89:D89"/>
    <mergeCell ref="E89:F89"/>
    <mergeCell ref="G89:H89"/>
    <mergeCell ref="C90:D90"/>
    <mergeCell ref="E90:F90"/>
    <mergeCell ref="G90:H90"/>
    <mergeCell ref="C95:D95"/>
    <mergeCell ref="E95:F95"/>
    <mergeCell ref="G95:H95"/>
    <mergeCell ref="C96:D96"/>
    <mergeCell ref="E96:F96"/>
    <mergeCell ref="G96:H96"/>
    <mergeCell ref="C93:D93"/>
    <mergeCell ref="E93:F93"/>
    <mergeCell ref="G93:H93"/>
    <mergeCell ref="C94:D94"/>
    <mergeCell ref="E94:F94"/>
    <mergeCell ref="G94:H94"/>
    <mergeCell ref="C99:D99"/>
    <mergeCell ref="E99:F99"/>
    <mergeCell ref="G99:H99"/>
    <mergeCell ref="C100:D100"/>
    <mergeCell ref="E100:F100"/>
    <mergeCell ref="G100:H100"/>
    <mergeCell ref="C97:D97"/>
    <mergeCell ref="E97:F97"/>
    <mergeCell ref="G97:H97"/>
    <mergeCell ref="C98:D98"/>
    <mergeCell ref="E98:F98"/>
    <mergeCell ref="G98:H98"/>
    <mergeCell ref="C103:D103"/>
    <mergeCell ref="E103:F103"/>
    <mergeCell ref="G103:H103"/>
    <mergeCell ref="A104:B104"/>
    <mergeCell ref="C104:D104"/>
    <mergeCell ref="E104:F104"/>
    <mergeCell ref="G104:H104"/>
    <mergeCell ref="C101:D101"/>
    <mergeCell ref="E101:F101"/>
    <mergeCell ref="G101:H101"/>
    <mergeCell ref="C102:D102"/>
    <mergeCell ref="E102:F102"/>
    <mergeCell ref="G102:H102"/>
    <mergeCell ref="C108:D108"/>
    <mergeCell ref="E108:F108"/>
    <mergeCell ref="G108:H108"/>
    <mergeCell ref="C109:D109"/>
    <mergeCell ref="E109:F109"/>
    <mergeCell ref="G109:H109"/>
    <mergeCell ref="C106:D106"/>
    <mergeCell ref="E106:F106"/>
    <mergeCell ref="G106:H106"/>
    <mergeCell ref="C107:D107"/>
    <mergeCell ref="E107:F107"/>
    <mergeCell ref="G107:H107"/>
    <mergeCell ref="A113:B113"/>
    <mergeCell ref="C113:D113"/>
    <mergeCell ref="E113:F113"/>
    <mergeCell ref="G113:H113"/>
    <mergeCell ref="C110:D110"/>
    <mergeCell ref="E110:F110"/>
    <mergeCell ref="G110:H110"/>
    <mergeCell ref="C111:D111"/>
    <mergeCell ref="E111:F111"/>
    <mergeCell ref="G111:H111"/>
    <mergeCell ref="C115:D115"/>
    <mergeCell ref="E115:F115"/>
    <mergeCell ref="G115:H115"/>
    <mergeCell ref="C116:D116"/>
    <mergeCell ref="E116:F116"/>
    <mergeCell ref="G116:H116"/>
    <mergeCell ref="C112:D112"/>
    <mergeCell ref="E112:F112"/>
    <mergeCell ref="G112:H112"/>
    <mergeCell ref="C119:D119"/>
    <mergeCell ref="E119:F119"/>
    <mergeCell ref="G119:H119"/>
    <mergeCell ref="C120:D120"/>
    <mergeCell ref="E120:F120"/>
    <mergeCell ref="G120:H120"/>
    <mergeCell ref="C117:D117"/>
    <mergeCell ref="E117:F117"/>
    <mergeCell ref="G117:H117"/>
    <mergeCell ref="C118:D118"/>
    <mergeCell ref="E118:F118"/>
    <mergeCell ref="G118:H118"/>
    <mergeCell ref="C123:D123"/>
    <mergeCell ref="E123:F123"/>
    <mergeCell ref="G123:H123"/>
    <mergeCell ref="C124:D124"/>
    <mergeCell ref="E124:F124"/>
    <mergeCell ref="G124:H124"/>
    <mergeCell ref="C121:D121"/>
    <mergeCell ref="E121:F121"/>
    <mergeCell ref="G121:H121"/>
    <mergeCell ref="C122:D122"/>
    <mergeCell ref="E122:F122"/>
    <mergeCell ref="G122:H122"/>
    <mergeCell ref="C127:D127"/>
    <mergeCell ref="E127:F127"/>
    <mergeCell ref="G127:H127"/>
    <mergeCell ref="A128:B128"/>
    <mergeCell ref="C128:D128"/>
    <mergeCell ref="E128:F128"/>
    <mergeCell ref="G128:H128"/>
    <mergeCell ref="C125:D125"/>
    <mergeCell ref="E125:F125"/>
    <mergeCell ref="G125:H125"/>
    <mergeCell ref="C126:D126"/>
    <mergeCell ref="E126:F126"/>
    <mergeCell ref="G126:H126"/>
    <mergeCell ref="C132:D132"/>
    <mergeCell ref="E132:F132"/>
    <mergeCell ref="G132:H132"/>
    <mergeCell ref="C133:D133"/>
    <mergeCell ref="E133:F133"/>
    <mergeCell ref="G133:H133"/>
    <mergeCell ref="C130:D130"/>
    <mergeCell ref="E130:F130"/>
    <mergeCell ref="G130:H130"/>
    <mergeCell ref="C131:D131"/>
    <mergeCell ref="E131:F131"/>
    <mergeCell ref="G131:H131"/>
    <mergeCell ref="C136:D136"/>
    <mergeCell ref="E136:F136"/>
    <mergeCell ref="G136:H136"/>
    <mergeCell ref="C137:D137"/>
    <mergeCell ref="E137:F137"/>
    <mergeCell ref="G137:H137"/>
    <mergeCell ref="C134:D134"/>
    <mergeCell ref="E134:F134"/>
    <mergeCell ref="G134:H134"/>
    <mergeCell ref="C135:D135"/>
    <mergeCell ref="E135:F135"/>
    <mergeCell ref="G135:H135"/>
    <mergeCell ref="A140:B140"/>
    <mergeCell ref="C140:D140"/>
    <mergeCell ref="E140:F140"/>
    <mergeCell ref="G140:H140"/>
    <mergeCell ref="A141:B141"/>
    <mergeCell ref="C141:D141"/>
    <mergeCell ref="E141:F141"/>
    <mergeCell ref="G141:H141"/>
    <mergeCell ref="C138:D138"/>
    <mergeCell ref="E138:F138"/>
    <mergeCell ref="G138:H138"/>
    <mergeCell ref="C139:D139"/>
    <mergeCell ref="E139:F139"/>
    <mergeCell ref="G139:H139"/>
    <mergeCell ref="C19:D19"/>
    <mergeCell ref="C17:D17"/>
    <mergeCell ref="C20:H20"/>
    <mergeCell ref="C18:D18"/>
    <mergeCell ref="E19:F19"/>
    <mergeCell ref="G19:H19"/>
    <mergeCell ref="G18:H18"/>
    <mergeCell ref="G17:H17"/>
    <mergeCell ref="E17:F17"/>
    <mergeCell ref="E18:F18"/>
  </mergeCells>
  <pageMargins left="0.43307086614173229" right="0.23622047244094491" top="0.74803149606299213" bottom="0.74803149606299213" header="0.31496062992125984" footer="0.31496062992125984"/>
  <pageSetup paperSize="9" scale="86" orientation="portrait" horizontalDpi="200" verticalDpi="200" r:id="rId1"/>
  <headerFooter alignWithMargins="0">
    <oddFooter>&amp;L&amp;C&amp;R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showGridLines="0" view="pageBreakPreview" zoomScale="90" zoomScaleNormal="100" zoomScaleSheetLayoutView="90" workbookViewId="0">
      <pane xSplit="2" topLeftCell="C1" activePane="topRight" state="frozenSplit"/>
      <selection pane="topRight" activeCell="J11" sqref="J11"/>
    </sheetView>
  </sheetViews>
  <sheetFormatPr defaultColWidth="9.109375" defaultRowHeight="13.2" x14ac:dyDescent="0.25"/>
  <cols>
    <col min="1" max="1" width="4.6640625" style="55" customWidth="1"/>
    <col min="2" max="2" width="23.6640625" style="97" customWidth="1"/>
    <col min="3" max="6" width="11.88671875" style="2" customWidth="1"/>
    <col min="7" max="7" width="19.44140625" style="2" customWidth="1"/>
    <col min="8" max="8" width="9.33203125" style="54" customWidth="1"/>
    <col min="9" max="9" width="9.109375" style="54" customWidth="1"/>
    <col min="10" max="16384" width="9.109375" style="54"/>
  </cols>
  <sheetData>
    <row r="1" spans="1:7" x14ac:dyDescent="0.25">
      <c r="G1" s="15" t="s">
        <v>158</v>
      </c>
    </row>
    <row r="2" spans="1:7" x14ac:dyDescent="0.25">
      <c r="G2" s="7" t="s">
        <v>326</v>
      </c>
    </row>
    <row r="3" spans="1:7" x14ac:dyDescent="0.25">
      <c r="G3" s="7" t="s">
        <v>132</v>
      </c>
    </row>
    <row r="4" spans="1:7" x14ac:dyDescent="0.25">
      <c r="G4" s="7" t="s">
        <v>209</v>
      </c>
    </row>
    <row r="5" spans="1:7" x14ac:dyDescent="0.25">
      <c r="G5" s="7" t="s">
        <v>210</v>
      </c>
    </row>
    <row r="6" spans="1:7" ht="57" customHeight="1" x14ac:dyDescent="0.25">
      <c r="A6" s="221" t="s">
        <v>216</v>
      </c>
      <c r="B6" s="222"/>
      <c r="C6" s="222"/>
      <c r="D6" s="222"/>
      <c r="E6" s="222"/>
      <c r="F6" s="222"/>
      <c r="G6" s="222"/>
    </row>
    <row r="8" spans="1:7" x14ac:dyDescent="0.25">
      <c r="A8" s="223" t="s">
        <v>119</v>
      </c>
      <c r="B8" s="223" t="s">
        <v>200</v>
      </c>
      <c r="C8" s="224" t="s">
        <v>121</v>
      </c>
      <c r="D8" s="224"/>
      <c r="E8" s="224"/>
      <c r="F8" s="224"/>
      <c r="G8" s="224"/>
    </row>
    <row r="9" spans="1:7" s="56" customFormat="1" ht="42" customHeight="1" x14ac:dyDescent="0.25">
      <c r="A9" s="223"/>
      <c r="B9" s="223"/>
      <c r="C9" s="225" t="s">
        <v>122</v>
      </c>
      <c r="D9" s="225"/>
      <c r="E9" s="225"/>
      <c r="F9" s="225"/>
      <c r="G9" s="225"/>
    </row>
    <row r="10" spans="1:7" s="56" customFormat="1" ht="60" customHeight="1" x14ac:dyDescent="0.25">
      <c r="A10" s="223"/>
      <c r="B10" s="223"/>
      <c r="C10" s="226" t="s">
        <v>339</v>
      </c>
      <c r="D10" s="227"/>
      <c r="E10" s="227"/>
      <c r="F10" s="228"/>
      <c r="G10" s="155" t="s">
        <v>340</v>
      </c>
    </row>
    <row r="11" spans="1:7" s="56" customFormat="1" ht="52.95" customHeight="1" x14ac:dyDescent="0.25">
      <c r="A11" s="223"/>
      <c r="B11" s="223"/>
      <c r="C11" s="229" t="s">
        <v>125</v>
      </c>
      <c r="D11" s="230"/>
      <c r="E11" s="230"/>
      <c r="F11" s="231"/>
      <c r="G11" s="155" t="s">
        <v>127</v>
      </c>
    </row>
    <row r="12" spans="1:7" s="56" customFormat="1" ht="24.6" customHeight="1" x14ac:dyDescent="0.25">
      <c r="A12" s="223"/>
      <c r="B12" s="223"/>
      <c r="C12" s="155" t="s">
        <v>361</v>
      </c>
      <c r="D12" s="155" t="s">
        <v>333</v>
      </c>
      <c r="E12" s="155" t="s">
        <v>334</v>
      </c>
      <c r="F12" s="155" t="s">
        <v>335</v>
      </c>
      <c r="G12" s="155" t="s">
        <v>336</v>
      </c>
    </row>
    <row r="13" spans="1:7" s="154" customFormat="1" x14ac:dyDescent="0.25">
      <c r="A13" s="93">
        <v>1</v>
      </c>
      <c r="B13" s="94">
        <v>2</v>
      </c>
      <c r="C13" s="94">
        <v>3</v>
      </c>
      <c r="D13" s="94">
        <v>4</v>
      </c>
      <c r="E13" s="94">
        <v>5</v>
      </c>
      <c r="F13" s="94">
        <v>6</v>
      </c>
      <c r="G13" s="94">
        <v>7</v>
      </c>
    </row>
    <row r="14" spans="1:7" s="56" customFormat="1" ht="14.4" customHeight="1" x14ac:dyDescent="0.25">
      <c r="A14" s="98" t="s">
        <v>317</v>
      </c>
      <c r="B14" s="95"/>
      <c r="C14" s="95"/>
      <c r="D14" s="95"/>
      <c r="E14" s="95"/>
      <c r="F14" s="95"/>
      <c r="G14" s="96"/>
    </row>
    <row r="15" spans="1:7" ht="44.25" customHeight="1" x14ac:dyDescent="0.25">
      <c r="A15" s="12">
        <v>1</v>
      </c>
      <c r="B15" s="99" t="s">
        <v>191</v>
      </c>
      <c r="C15" s="61"/>
      <c r="D15" s="61">
        <v>1</v>
      </c>
      <c r="E15" s="61">
        <v>1</v>
      </c>
      <c r="F15" s="61">
        <v>1</v>
      </c>
      <c r="G15" s="61"/>
    </row>
    <row r="16" spans="1:7" ht="26.4" x14ac:dyDescent="0.25">
      <c r="A16" s="63">
        <v>2</v>
      </c>
      <c r="B16" s="64" t="s">
        <v>115</v>
      </c>
      <c r="C16" s="61"/>
      <c r="D16" s="61"/>
      <c r="E16" s="61"/>
      <c r="F16" s="61"/>
      <c r="G16" s="61">
        <v>4</v>
      </c>
    </row>
    <row r="17" spans="1:7" s="56" customFormat="1" x14ac:dyDescent="0.25">
      <c r="A17" s="59"/>
      <c r="B17" s="60" t="s">
        <v>123</v>
      </c>
      <c r="C17" s="155">
        <f>SUM(C15:C16)</f>
        <v>0</v>
      </c>
      <c r="D17" s="155">
        <f>SUM(D15:D16)</f>
        <v>1</v>
      </c>
      <c r="E17" s="155">
        <f>SUM(E15:E16)</f>
        <v>1</v>
      </c>
      <c r="F17" s="155">
        <f>SUM(F15:F16)</f>
        <v>1</v>
      </c>
      <c r="G17" s="155">
        <f>SUM(G15:G16)</f>
        <v>4</v>
      </c>
    </row>
    <row r="18" spans="1:7" s="56" customFormat="1" ht="14.4" customHeight="1" x14ac:dyDescent="0.25">
      <c r="A18" s="98" t="s">
        <v>0</v>
      </c>
      <c r="B18" s="95"/>
      <c r="C18" s="95"/>
      <c r="D18" s="95"/>
      <c r="E18" s="95"/>
      <c r="F18" s="95"/>
      <c r="G18" s="96"/>
    </row>
    <row r="19" spans="1:7" x14ac:dyDescent="0.25">
      <c r="A19" s="63">
        <v>1</v>
      </c>
      <c r="B19" s="62" t="s">
        <v>1</v>
      </c>
      <c r="C19" s="61"/>
      <c r="D19" s="61"/>
      <c r="E19" s="61"/>
      <c r="F19" s="61"/>
      <c r="G19" s="61">
        <v>1</v>
      </c>
    </row>
    <row r="20" spans="1:7" x14ac:dyDescent="0.25">
      <c r="A20" s="63">
        <v>2</v>
      </c>
      <c r="B20" s="62" t="s">
        <v>2</v>
      </c>
      <c r="C20" s="61">
        <v>2</v>
      </c>
      <c r="D20" s="61">
        <v>4</v>
      </c>
      <c r="E20" s="61">
        <v>2</v>
      </c>
      <c r="F20" s="61">
        <v>2</v>
      </c>
      <c r="G20" s="61">
        <v>1</v>
      </c>
    </row>
    <row r="21" spans="1:7" x14ac:dyDescent="0.25">
      <c r="A21" s="63">
        <v>3</v>
      </c>
      <c r="B21" s="62" t="s">
        <v>3</v>
      </c>
      <c r="C21" s="61">
        <v>2</v>
      </c>
      <c r="D21" s="61">
        <v>2</v>
      </c>
      <c r="E21" s="61">
        <v>1</v>
      </c>
      <c r="F21" s="61">
        <v>1</v>
      </c>
      <c r="G21" s="61">
        <v>7</v>
      </c>
    </row>
    <row r="22" spans="1:7" x14ac:dyDescent="0.25">
      <c r="A22" s="63">
        <v>4</v>
      </c>
      <c r="B22" s="62" t="s">
        <v>4</v>
      </c>
      <c r="C22" s="61">
        <v>1</v>
      </c>
      <c r="D22" s="61">
        <v>2</v>
      </c>
      <c r="E22" s="61"/>
      <c r="F22" s="61"/>
      <c r="G22" s="61"/>
    </row>
    <row r="23" spans="1:7" x14ac:dyDescent="0.25">
      <c r="A23" s="63">
        <v>5</v>
      </c>
      <c r="B23" s="62" t="s">
        <v>5</v>
      </c>
      <c r="C23" s="61">
        <v>3</v>
      </c>
      <c r="D23" s="61">
        <v>6</v>
      </c>
      <c r="E23" s="61">
        <v>4</v>
      </c>
      <c r="F23" s="61">
        <v>4</v>
      </c>
      <c r="G23" s="61">
        <v>4</v>
      </c>
    </row>
    <row r="24" spans="1:7" x14ac:dyDescent="0.25">
      <c r="A24" s="63">
        <v>6</v>
      </c>
      <c r="B24" s="62" t="s">
        <v>6</v>
      </c>
      <c r="C24" s="61"/>
      <c r="D24" s="61"/>
      <c r="E24" s="61"/>
      <c r="F24" s="61"/>
      <c r="G24" s="61"/>
    </row>
    <row r="25" spans="1:7" x14ac:dyDescent="0.25">
      <c r="A25" s="63">
        <v>7</v>
      </c>
      <c r="B25" s="62" t="s">
        <v>7</v>
      </c>
      <c r="C25" s="61"/>
      <c r="D25" s="61">
        <v>1</v>
      </c>
      <c r="E25" s="61"/>
      <c r="F25" s="61"/>
      <c r="G25" s="61"/>
    </row>
    <row r="26" spans="1:7" x14ac:dyDescent="0.25">
      <c r="A26" s="63">
        <v>8</v>
      </c>
      <c r="B26" s="62" t="s">
        <v>8</v>
      </c>
      <c r="C26" s="61">
        <v>1</v>
      </c>
      <c r="D26" s="61">
        <v>1</v>
      </c>
      <c r="E26" s="61"/>
      <c r="F26" s="61"/>
      <c r="G26" s="61"/>
    </row>
    <row r="27" spans="1:7" x14ac:dyDescent="0.25">
      <c r="A27" s="63">
        <v>9</v>
      </c>
      <c r="B27" s="62" t="s">
        <v>9</v>
      </c>
      <c r="C27" s="61"/>
      <c r="D27" s="61"/>
      <c r="E27" s="61">
        <v>1</v>
      </c>
      <c r="F27" s="61"/>
      <c r="G27" s="61">
        <v>1</v>
      </c>
    </row>
    <row r="28" spans="1:7" x14ac:dyDescent="0.25">
      <c r="A28" s="63">
        <v>10</v>
      </c>
      <c r="B28" s="62" t="s">
        <v>10</v>
      </c>
      <c r="C28" s="61">
        <v>1</v>
      </c>
      <c r="D28" s="61">
        <v>3</v>
      </c>
      <c r="E28" s="61">
        <v>2</v>
      </c>
      <c r="F28" s="61">
        <v>2</v>
      </c>
      <c r="G28" s="61">
        <v>2</v>
      </c>
    </row>
    <row r="29" spans="1:7" ht="26.4" x14ac:dyDescent="0.25">
      <c r="A29" s="63">
        <v>11</v>
      </c>
      <c r="B29" s="62" t="s">
        <v>11</v>
      </c>
      <c r="C29" s="61">
        <v>1</v>
      </c>
      <c r="D29" s="61">
        <v>1</v>
      </c>
      <c r="E29" s="61">
        <v>1</v>
      </c>
      <c r="F29" s="61">
        <v>1</v>
      </c>
      <c r="G29" s="61">
        <v>1</v>
      </c>
    </row>
    <row r="30" spans="1:7" ht="14.4" customHeight="1" x14ac:dyDescent="0.25">
      <c r="A30" s="63">
        <v>12</v>
      </c>
      <c r="B30" s="62" t="s">
        <v>12</v>
      </c>
      <c r="C30" s="61">
        <v>1</v>
      </c>
      <c r="D30" s="61">
        <v>1</v>
      </c>
      <c r="E30" s="61"/>
      <c r="F30" s="61"/>
      <c r="G30" s="61">
        <v>5</v>
      </c>
    </row>
    <row r="31" spans="1:7" ht="14.4" customHeight="1" x14ac:dyDescent="0.25">
      <c r="A31" s="63">
        <v>13</v>
      </c>
      <c r="B31" s="62" t="s">
        <v>13</v>
      </c>
      <c r="C31" s="61"/>
      <c r="D31" s="61"/>
      <c r="E31" s="61"/>
      <c r="F31" s="61"/>
      <c r="G31" s="61"/>
    </row>
    <row r="32" spans="1:7" ht="14.4" customHeight="1" x14ac:dyDescent="0.25">
      <c r="A32" s="63">
        <v>14</v>
      </c>
      <c r="B32" s="62" t="s">
        <v>14</v>
      </c>
      <c r="C32" s="61"/>
      <c r="D32" s="61"/>
      <c r="E32" s="61">
        <v>1</v>
      </c>
      <c r="F32" s="61"/>
      <c r="G32" s="61">
        <v>2</v>
      </c>
    </row>
    <row r="33" spans="1:7" ht="14.4" customHeight="1" x14ac:dyDescent="0.25">
      <c r="A33" s="63">
        <v>15</v>
      </c>
      <c r="B33" s="62" t="s">
        <v>15</v>
      </c>
      <c r="C33" s="61"/>
      <c r="D33" s="61">
        <v>1</v>
      </c>
      <c r="E33" s="61"/>
      <c r="F33" s="61">
        <v>1</v>
      </c>
      <c r="G33" s="61"/>
    </row>
    <row r="34" spans="1:7" ht="14.4" customHeight="1" x14ac:dyDescent="0.25">
      <c r="A34" s="63">
        <v>16</v>
      </c>
      <c r="B34" s="62" t="s">
        <v>16</v>
      </c>
      <c r="C34" s="61">
        <v>1</v>
      </c>
      <c r="D34" s="61">
        <v>1</v>
      </c>
      <c r="E34" s="61">
        <v>1</v>
      </c>
      <c r="F34" s="61"/>
      <c r="G34" s="61"/>
    </row>
    <row r="35" spans="1:7" ht="14.4" customHeight="1" x14ac:dyDescent="0.25">
      <c r="A35" s="63">
        <v>17</v>
      </c>
      <c r="B35" s="62" t="s">
        <v>17</v>
      </c>
      <c r="C35" s="61"/>
      <c r="D35" s="61">
        <v>1</v>
      </c>
      <c r="E35" s="61"/>
      <c r="F35" s="61"/>
      <c r="G35" s="61">
        <v>1</v>
      </c>
    </row>
    <row r="36" spans="1:7" ht="14.4" customHeight="1" x14ac:dyDescent="0.25">
      <c r="A36" s="63">
        <v>18</v>
      </c>
      <c r="B36" s="62" t="s">
        <v>18</v>
      </c>
      <c r="C36" s="61"/>
      <c r="D36" s="61"/>
      <c r="E36" s="61"/>
      <c r="F36" s="61"/>
      <c r="G36" s="61"/>
    </row>
    <row r="37" spans="1:7" ht="14.4" customHeight="1" x14ac:dyDescent="0.25">
      <c r="A37" s="63">
        <v>19</v>
      </c>
      <c r="B37" s="62" t="s">
        <v>19</v>
      </c>
      <c r="C37" s="61"/>
      <c r="D37" s="61"/>
      <c r="E37" s="61"/>
      <c r="F37" s="61"/>
      <c r="G37" s="61">
        <v>2</v>
      </c>
    </row>
    <row r="38" spans="1:7" x14ac:dyDescent="0.25">
      <c r="A38" s="63">
        <v>20</v>
      </c>
      <c r="B38" s="62" t="s">
        <v>20</v>
      </c>
      <c r="C38" s="61"/>
      <c r="D38" s="61"/>
      <c r="E38" s="61"/>
      <c r="F38" s="61">
        <v>1</v>
      </c>
      <c r="G38" s="61"/>
    </row>
    <row r="39" spans="1:7" ht="26.4" x14ac:dyDescent="0.25">
      <c r="A39" s="63">
        <v>21</v>
      </c>
      <c r="B39" s="62" t="s">
        <v>21</v>
      </c>
      <c r="C39" s="61"/>
      <c r="D39" s="61"/>
      <c r="E39" s="61"/>
      <c r="F39" s="61"/>
      <c r="G39" s="61"/>
    </row>
    <row r="40" spans="1:7" x14ac:dyDescent="0.25">
      <c r="A40" s="63">
        <v>22</v>
      </c>
      <c r="B40" s="62" t="s">
        <v>22</v>
      </c>
      <c r="C40" s="61"/>
      <c r="D40" s="61"/>
      <c r="E40" s="61"/>
      <c r="F40" s="61"/>
      <c r="G40" s="61"/>
    </row>
    <row r="41" spans="1:7" x14ac:dyDescent="0.25">
      <c r="A41" s="63">
        <v>23</v>
      </c>
      <c r="B41" s="62" t="s">
        <v>194</v>
      </c>
      <c r="C41" s="61">
        <v>1</v>
      </c>
      <c r="D41" s="61"/>
      <c r="E41" s="61"/>
      <c r="F41" s="61"/>
      <c r="G41" s="61">
        <v>1</v>
      </c>
    </row>
    <row r="42" spans="1:7" x14ac:dyDescent="0.25">
      <c r="A42" s="63">
        <v>24</v>
      </c>
      <c r="B42" s="62" t="s">
        <v>220</v>
      </c>
      <c r="C42" s="61"/>
      <c r="D42" s="61">
        <v>1</v>
      </c>
      <c r="E42" s="61"/>
      <c r="F42" s="61"/>
      <c r="G42" s="61">
        <v>3</v>
      </c>
    </row>
    <row r="43" spans="1:7" x14ac:dyDescent="0.25">
      <c r="A43" s="63">
        <v>25</v>
      </c>
      <c r="B43" s="62" t="s">
        <v>24</v>
      </c>
      <c r="C43" s="61">
        <v>1</v>
      </c>
      <c r="D43" s="61">
        <v>3</v>
      </c>
      <c r="E43" s="61">
        <v>3</v>
      </c>
      <c r="F43" s="61">
        <v>3</v>
      </c>
      <c r="G43" s="61">
        <v>2</v>
      </c>
    </row>
    <row r="44" spans="1:7" x14ac:dyDescent="0.25">
      <c r="A44" s="63">
        <v>26</v>
      </c>
      <c r="B44" s="62" t="s">
        <v>25</v>
      </c>
      <c r="C44" s="61"/>
      <c r="D44" s="61">
        <v>1</v>
      </c>
      <c r="E44" s="61"/>
      <c r="F44" s="61"/>
      <c r="G44" s="61"/>
    </row>
    <row r="45" spans="1:7" x14ac:dyDescent="0.25">
      <c r="A45" s="63">
        <v>27</v>
      </c>
      <c r="B45" s="62" t="s">
        <v>26</v>
      </c>
      <c r="C45" s="61"/>
      <c r="D45" s="61"/>
      <c r="E45" s="61"/>
      <c r="F45" s="61"/>
      <c r="G45" s="61"/>
    </row>
    <row r="46" spans="1:7" x14ac:dyDescent="0.25">
      <c r="A46" s="63">
        <v>28</v>
      </c>
      <c r="B46" s="62" t="s">
        <v>27</v>
      </c>
      <c r="C46" s="61">
        <v>1</v>
      </c>
      <c r="D46" s="61">
        <v>1</v>
      </c>
      <c r="E46" s="61"/>
      <c r="F46" s="61"/>
      <c r="G46" s="61">
        <v>1</v>
      </c>
    </row>
    <row r="47" spans="1:7" x14ac:dyDescent="0.25">
      <c r="A47" s="63">
        <v>29</v>
      </c>
      <c r="B47" s="62" t="s">
        <v>28</v>
      </c>
      <c r="C47" s="61"/>
      <c r="D47" s="61"/>
      <c r="E47" s="61"/>
      <c r="F47" s="61"/>
      <c r="G47" s="61">
        <v>2</v>
      </c>
    </row>
    <row r="48" spans="1:7" x14ac:dyDescent="0.25">
      <c r="A48" s="63">
        <v>30</v>
      </c>
      <c r="B48" s="62" t="s">
        <v>29</v>
      </c>
      <c r="C48" s="61"/>
      <c r="D48" s="61">
        <v>2</v>
      </c>
      <c r="E48" s="61">
        <v>2</v>
      </c>
      <c r="F48" s="61">
        <v>2</v>
      </c>
      <c r="G48" s="61">
        <v>5</v>
      </c>
    </row>
    <row r="49" spans="1:7" x14ac:dyDescent="0.25">
      <c r="A49" s="63">
        <v>31</v>
      </c>
      <c r="B49" s="62" t="s">
        <v>30</v>
      </c>
      <c r="C49" s="61">
        <v>1</v>
      </c>
      <c r="D49" s="61"/>
      <c r="E49" s="61"/>
      <c r="F49" s="61"/>
      <c r="G49" s="61">
        <v>1</v>
      </c>
    </row>
    <row r="50" spans="1:7" x14ac:dyDescent="0.25">
      <c r="A50" s="63">
        <v>32</v>
      </c>
      <c r="B50" s="62" t="s">
        <v>31</v>
      </c>
      <c r="C50" s="61">
        <v>1</v>
      </c>
      <c r="D50" s="61">
        <v>1</v>
      </c>
      <c r="E50" s="61"/>
      <c r="F50" s="61"/>
      <c r="G50" s="61"/>
    </row>
    <row r="51" spans="1:7" s="56" customFormat="1" x14ac:dyDescent="0.25">
      <c r="A51" s="59"/>
      <c r="B51" s="60" t="s">
        <v>123</v>
      </c>
      <c r="C51" s="155">
        <f>SUM(C19:C50)</f>
        <v>18</v>
      </c>
      <c r="D51" s="155">
        <f>SUM(D19:D50)</f>
        <v>33</v>
      </c>
      <c r="E51" s="155">
        <f>SUM(E19:E50)</f>
        <v>18</v>
      </c>
      <c r="F51" s="155">
        <f>SUM(F19:F50)</f>
        <v>17</v>
      </c>
      <c r="G51" s="155">
        <f>SUM(G19:G50)</f>
        <v>42</v>
      </c>
    </row>
    <row r="52" spans="1:7" s="56" customFormat="1" ht="14.4" customHeight="1" x14ac:dyDescent="0.25">
      <c r="A52" s="98" t="s">
        <v>32</v>
      </c>
      <c r="B52" s="95"/>
      <c r="C52" s="95"/>
      <c r="D52" s="95"/>
      <c r="E52" s="95"/>
      <c r="F52" s="95"/>
      <c r="G52" s="96"/>
    </row>
    <row r="53" spans="1:7" ht="27" customHeight="1" x14ac:dyDescent="0.25">
      <c r="A53" s="63">
        <v>33</v>
      </c>
      <c r="B53" s="62" t="s">
        <v>33</v>
      </c>
      <c r="C53" s="61"/>
      <c r="D53" s="61">
        <v>1</v>
      </c>
      <c r="E53" s="61">
        <v>1</v>
      </c>
      <c r="F53" s="61"/>
      <c r="G53" s="61"/>
    </row>
    <row r="54" spans="1:7" x14ac:dyDescent="0.25">
      <c r="A54" s="63">
        <v>34</v>
      </c>
      <c r="B54" s="62" t="s">
        <v>34</v>
      </c>
      <c r="C54" s="61"/>
      <c r="D54" s="61">
        <v>4</v>
      </c>
      <c r="E54" s="61">
        <v>0</v>
      </c>
      <c r="F54" s="61">
        <v>2</v>
      </c>
      <c r="G54" s="61"/>
    </row>
    <row r="55" spans="1:7" x14ac:dyDescent="0.25">
      <c r="A55" s="63">
        <v>35</v>
      </c>
      <c r="B55" s="62" t="s">
        <v>35</v>
      </c>
      <c r="C55" s="61">
        <v>2</v>
      </c>
      <c r="D55" s="61">
        <v>4</v>
      </c>
      <c r="E55" s="61"/>
      <c r="F55" s="61"/>
      <c r="G55" s="61"/>
    </row>
    <row r="56" spans="1:7" x14ac:dyDescent="0.25">
      <c r="A56" s="63">
        <v>36</v>
      </c>
      <c r="B56" s="62" t="s">
        <v>36</v>
      </c>
      <c r="C56" s="61"/>
      <c r="D56" s="61"/>
      <c r="E56" s="61"/>
      <c r="F56" s="61"/>
      <c r="G56" s="61">
        <v>4</v>
      </c>
    </row>
    <row r="57" spans="1:7" x14ac:dyDescent="0.25">
      <c r="A57" s="63">
        <v>37</v>
      </c>
      <c r="B57" s="62" t="s">
        <v>37</v>
      </c>
      <c r="C57" s="61"/>
      <c r="D57" s="61"/>
      <c r="E57" s="61">
        <v>1</v>
      </c>
      <c r="F57" s="61"/>
      <c r="G57" s="61"/>
    </row>
    <row r="58" spans="1:7" ht="26.4" x14ac:dyDescent="0.25">
      <c r="A58" s="63">
        <v>38</v>
      </c>
      <c r="B58" s="62" t="s">
        <v>38</v>
      </c>
      <c r="C58" s="61"/>
      <c r="D58" s="61"/>
      <c r="E58" s="61"/>
      <c r="F58" s="61"/>
      <c r="G58" s="61"/>
    </row>
    <row r="59" spans="1:7" x14ac:dyDescent="0.25">
      <c r="A59" s="63">
        <v>39</v>
      </c>
      <c r="B59" s="62" t="s">
        <v>39</v>
      </c>
      <c r="C59" s="61"/>
      <c r="D59" s="61"/>
      <c r="E59" s="61">
        <v>1</v>
      </c>
      <c r="F59" s="61">
        <v>1</v>
      </c>
      <c r="G59" s="61">
        <v>1</v>
      </c>
    </row>
    <row r="60" spans="1:7" x14ac:dyDescent="0.25">
      <c r="A60" s="63">
        <v>40</v>
      </c>
      <c r="B60" s="62" t="s">
        <v>40</v>
      </c>
      <c r="C60" s="61">
        <v>1</v>
      </c>
      <c r="D60" s="61">
        <v>2</v>
      </c>
      <c r="E60" s="61">
        <v>1</v>
      </c>
      <c r="F60" s="61"/>
      <c r="G60" s="61">
        <v>4</v>
      </c>
    </row>
    <row r="61" spans="1:7" x14ac:dyDescent="0.25">
      <c r="A61" s="63">
        <v>41</v>
      </c>
      <c r="B61" s="62" t="s">
        <v>41</v>
      </c>
      <c r="C61" s="61"/>
      <c r="D61" s="61"/>
      <c r="E61" s="61">
        <v>1</v>
      </c>
      <c r="F61" s="61">
        <v>2</v>
      </c>
      <c r="G61" s="61"/>
    </row>
    <row r="62" spans="1:7" x14ac:dyDescent="0.25">
      <c r="A62" s="63">
        <v>42</v>
      </c>
      <c r="B62" s="62" t="s">
        <v>42</v>
      </c>
      <c r="C62" s="61"/>
      <c r="D62" s="61"/>
      <c r="E62" s="61"/>
      <c r="F62" s="61">
        <v>1</v>
      </c>
      <c r="G62" s="61"/>
    </row>
    <row r="63" spans="1:7" x14ac:dyDescent="0.25">
      <c r="A63" s="63">
        <v>43</v>
      </c>
      <c r="B63" s="62" t="s">
        <v>43</v>
      </c>
      <c r="C63" s="61">
        <v>1</v>
      </c>
      <c r="D63" s="61">
        <v>2</v>
      </c>
      <c r="E63" s="61"/>
      <c r="F63" s="61"/>
      <c r="G63" s="61"/>
    </row>
    <row r="64" spans="1:7" s="56" customFormat="1" x14ac:dyDescent="0.25">
      <c r="A64" s="59"/>
      <c r="B64" s="60" t="s">
        <v>123</v>
      </c>
      <c r="C64" s="155">
        <f>SUM(C53:C63)</f>
        <v>4</v>
      </c>
      <c r="D64" s="155">
        <f>SUM(D53:D63)</f>
        <v>13</v>
      </c>
      <c r="E64" s="155">
        <f>SUM(E53:E63)</f>
        <v>5</v>
      </c>
      <c r="F64" s="155">
        <f>SUM(F53:F63)</f>
        <v>6</v>
      </c>
      <c r="G64" s="155">
        <f>SUM(G53:G63)</f>
        <v>9</v>
      </c>
    </row>
    <row r="65" spans="1:7" s="56" customFormat="1" ht="14.4" customHeight="1" x14ac:dyDescent="0.25">
      <c r="A65" s="98" t="s">
        <v>44</v>
      </c>
      <c r="B65" s="95"/>
      <c r="C65" s="95"/>
      <c r="D65" s="95"/>
      <c r="E65" s="95"/>
      <c r="F65" s="95"/>
      <c r="G65" s="96"/>
    </row>
    <row r="66" spans="1:7" x14ac:dyDescent="0.25">
      <c r="A66" s="63">
        <v>44</v>
      </c>
      <c r="B66" s="62" t="s">
        <v>45</v>
      </c>
      <c r="C66" s="61"/>
      <c r="D66" s="61">
        <v>1</v>
      </c>
      <c r="E66" s="61">
        <v>1</v>
      </c>
      <c r="F66" s="61">
        <v>1</v>
      </c>
      <c r="G66" s="61">
        <v>2</v>
      </c>
    </row>
    <row r="67" spans="1:7" x14ac:dyDescent="0.25">
      <c r="A67" s="63">
        <v>45</v>
      </c>
      <c r="B67" s="62" t="s">
        <v>46</v>
      </c>
      <c r="C67" s="61">
        <v>2</v>
      </c>
      <c r="D67" s="61">
        <v>4</v>
      </c>
      <c r="E67" s="61">
        <v>1</v>
      </c>
      <c r="F67" s="61"/>
      <c r="G67" s="61"/>
    </row>
    <row r="68" spans="1:7" x14ac:dyDescent="0.25">
      <c r="A68" s="63">
        <v>46</v>
      </c>
      <c r="B68" s="62" t="s">
        <v>47</v>
      </c>
      <c r="C68" s="61"/>
      <c r="D68" s="61"/>
      <c r="E68" s="61"/>
      <c r="F68" s="61"/>
      <c r="G68" s="61"/>
    </row>
    <row r="69" spans="1:7" x14ac:dyDescent="0.25">
      <c r="A69" s="63">
        <v>47</v>
      </c>
      <c r="B69" s="62" t="s">
        <v>48</v>
      </c>
      <c r="C69" s="61"/>
      <c r="D69" s="61">
        <v>3</v>
      </c>
      <c r="E69" s="61">
        <v>0</v>
      </c>
      <c r="F69" s="61">
        <v>2</v>
      </c>
      <c r="G69" s="61">
        <v>3</v>
      </c>
    </row>
    <row r="70" spans="1:7" ht="26.4" x14ac:dyDescent="0.25">
      <c r="A70" s="63">
        <v>48</v>
      </c>
      <c r="B70" s="62" t="s">
        <v>49</v>
      </c>
      <c r="C70" s="61"/>
      <c r="D70" s="61"/>
      <c r="E70" s="61"/>
      <c r="F70" s="61"/>
      <c r="G70" s="61"/>
    </row>
    <row r="71" spans="1:7" x14ac:dyDescent="0.25">
      <c r="A71" s="63">
        <v>49</v>
      </c>
      <c r="B71" s="62" t="s">
        <v>50</v>
      </c>
      <c r="C71" s="61"/>
      <c r="D71" s="61"/>
      <c r="E71" s="61"/>
      <c r="F71" s="61"/>
      <c r="G71" s="61"/>
    </row>
    <row r="72" spans="1:7" x14ac:dyDescent="0.25">
      <c r="A72" s="63">
        <v>50</v>
      </c>
      <c r="B72" s="62" t="s">
        <v>51</v>
      </c>
      <c r="C72" s="61">
        <v>1</v>
      </c>
      <c r="D72" s="61">
        <v>1</v>
      </c>
      <c r="E72" s="61"/>
      <c r="F72" s="61"/>
      <c r="G72" s="61"/>
    </row>
    <row r="73" spans="1:7" x14ac:dyDescent="0.25">
      <c r="A73" s="63">
        <v>51</v>
      </c>
      <c r="B73" s="62" t="s">
        <v>52</v>
      </c>
      <c r="C73" s="61">
        <v>1</v>
      </c>
      <c r="D73" s="61">
        <v>7</v>
      </c>
      <c r="E73" s="61">
        <v>0</v>
      </c>
      <c r="F73" s="61">
        <v>1</v>
      </c>
      <c r="G73" s="61"/>
    </row>
    <row r="74" spans="1:7" x14ac:dyDescent="0.25">
      <c r="A74" s="63">
        <v>52</v>
      </c>
      <c r="B74" s="62" t="s">
        <v>53</v>
      </c>
      <c r="C74" s="61">
        <v>1</v>
      </c>
      <c r="D74" s="61">
        <v>2</v>
      </c>
      <c r="E74" s="61">
        <v>1</v>
      </c>
      <c r="F74" s="61">
        <v>1</v>
      </c>
      <c r="G74" s="61"/>
    </row>
    <row r="75" spans="1:7" s="56" customFormat="1" x14ac:dyDescent="0.25">
      <c r="A75" s="59"/>
      <c r="B75" s="60" t="s">
        <v>123</v>
      </c>
      <c r="C75" s="155">
        <f>SUM(C66:C74)</f>
        <v>5</v>
      </c>
      <c r="D75" s="155">
        <f>SUM(D66:D74)</f>
        <v>18</v>
      </c>
      <c r="E75" s="155">
        <f>SUM(E66:E74)</f>
        <v>3</v>
      </c>
      <c r="F75" s="155">
        <f>SUM(F66:F74)</f>
        <v>5</v>
      </c>
      <c r="G75" s="155">
        <f>SUM(G66:G74)</f>
        <v>5</v>
      </c>
    </row>
    <row r="76" spans="1:7" s="56" customFormat="1" ht="14.4" customHeight="1" x14ac:dyDescent="0.25">
      <c r="A76" s="98" t="s">
        <v>54</v>
      </c>
      <c r="B76" s="95"/>
      <c r="C76" s="95"/>
      <c r="D76" s="95"/>
      <c r="E76" s="95"/>
      <c r="F76" s="95"/>
      <c r="G76" s="96"/>
    </row>
    <row r="77" spans="1:7" ht="26.4" x14ac:dyDescent="0.25">
      <c r="A77" s="63">
        <v>53</v>
      </c>
      <c r="B77" s="62" t="s">
        <v>55</v>
      </c>
      <c r="C77" s="61"/>
      <c r="D77" s="61"/>
      <c r="E77" s="61"/>
      <c r="F77" s="61"/>
      <c r="G77" s="61"/>
    </row>
    <row r="78" spans="1:7" ht="26.4" x14ac:dyDescent="0.25">
      <c r="A78" s="63">
        <v>54</v>
      </c>
      <c r="B78" s="62" t="s">
        <v>56</v>
      </c>
      <c r="C78" s="61"/>
      <c r="D78" s="61">
        <v>1</v>
      </c>
      <c r="E78" s="61">
        <v>1</v>
      </c>
      <c r="F78" s="61"/>
      <c r="G78" s="61">
        <v>1</v>
      </c>
    </row>
    <row r="79" spans="1:7" ht="26.4" x14ac:dyDescent="0.25">
      <c r="A79" s="63">
        <v>55</v>
      </c>
      <c r="B79" s="62" t="s">
        <v>57</v>
      </c>
      <c r="C79" s="61"/>
      <c r="D79" s="61"/>
      <c r="E79" s="61"/>
      <c r="F79" s="61"/>
      <c r="G79" s="61"/>
    </row>
    <row r="80" spans="1:7" x14ac:dyDescent="0.25">
      <c r="A80" s="63">
        <v>56</v>
      </c>
      <c r="B80" s="62" t="s">
        <v>58</v>
      </c>
      <c r="C80" s="61"/>
      <c r="D80" s="61"/>
      <c r="E80" s="61"/>
      <c r="F80" s="61"/>
      <c r="G80" s="61"/>
    </row>
    <row r="81" spans="1:7" x14ac:dyDescent="0.25">
      <c r="A81" s="63">
        <v>57</v>
      </c>
      <c r="B81" s="62" t="s">
        <v>59</v>
      </c>
      <c r="C81" s="61"/>
      <c r="D81" s="61"/>
      <c r="E81" s="61"/>
      <c r="F81" s="61"/>
      <c r="G81" s="61">
        <v>1</v>
      </c>
    </row>
    <row r="82" spans="1:7" ht="26.4" x14ac:dyDescent="0.25">
      <c r="A82" s="63">
        <v>58</v>
      </c>
      <c r="B82" s="62" t="s">
        <v>60</v>
      </c>
      <c r="C82" s="61"/>
      <c r="D82" s="61"/>
      <c r="E82" s="61"/>
      <c r="F82" s="61"/>
      <c r="G82" s="61"/>
    </row>
    <row r="83" spans="1:7" x14ac:dyDescent="0.25">
      <c r="A83" s="63">
        <v>59</v>
      </c>
      <c r="B83" s="62" t="s">
        <v>61</v>
      </c>
      <c r="C83" s="61"/>
      <c r="D83" s="61">
        <v>1</v>
      </c>
      <c r="E83" s="61"/>
      <c r="F83" s="61"/>
      <c r="G83" s="61"/>
    </row>
    <row r="84" spans="1:7" x14ac:dyDescent="0.25">
      <c r="A84" s="63">
        <v>60</v>
      </c>
      <c r="B84" s="62" t="s">
        <v>62</v>
      </c>
      <c r="C84" s="61"/>
      <c r="D84" s="61"/>
      <c r="E84" s="61"/>
      <c r="F84" s="61"/>
      <c r="G84" s="61"/>
    </row>
    <row r="85" spans="1:7" s="56" customFormat="1" x14ac:dyDescent="0.25">
      <c r="A85" s="59"/>
      <c r="B85" s="60" t="s">
        <v>123</v>
      </c>
      <c r="C85" s="155">
        <f>SUM(C77:C84)</f>
        <v>0</v>
      </c>
      <c r="D85" s="155">
        <f>SUM(D77:D84)</f>
        <v>2</v>
      </c>
      <c r="E85" s="155">
        <f>SUM(E77:E84)</f>
        <v>1</v>
      </c>
      <c r="F85" s="155">
        <f>SUM(F77:F84)</f>
        <v>0</v>
      </c>
      <c r="G85" s="155">
        <f>SUM(G77:G84)</f>
        <v>2</v>
      </c>
    </row>
    <row r="86" spans="1:7" s="56" customFormat="1" ht="14.4" customHeight="1" x14ac:dyDescent="0.25">
      <c r="A86" s="98" t="s">
        <v>63</v>
      </c>
      <c r="B86" s="95"/>
      <c r="C86" s="95"/>
      <c r="D86" s="95"/>
      <c r="E86" s="95"/>
      <c r="F86" s="95"/>
      <c r="G86" s="96"/>
    </row>
    <row r="87" spans="1:7" x14ac:dyDescent="0.25">
      <c r="A87" s="63">
        <v>61</v>
      </c>
      <c r="B87" s="62" t="s">
        <v>64</v>
      </c>
      <c r="C87" s="61">
        <v>1</v>
      </c>
      <c r="D87" s="61"/>
      <c r="E87" s="61"/>
      <c r="F87" s="61"/>
      <c r="G87" s="61">
        <v>7</v>
      </c>
    </row>
    <row r="88" spans="1:7" ht="26.4" x14ac:dyDescent="0.25">
      <c r="A88" s="63">
        <v>62</v>
      </c>
      <c r="B88" s="62" t="s">
        <v>65</v>
      </c>
      <c r="C88" s="61"/>
      <c r="D88" s="61">
        <v>1</v>
      </c>
      <c r="E88" s="61"/>
      <c r="F88" s="61"/>
      <c r="G88" s="61"/>
    </row>
    <row r="89" spans="1:7" x14ac:dyDescent="0.25">
      <c r="A89" s="63">
        <v>63</v>
      </c>
      <c r="B89" s="62" t="s">
        <v>66</v>
      </c>
      <c r="C89" s="61"/>
      <c r="D89" s="61"/>
      <c r="E89" s="61">
        <v>1</v>
      </c>
      <c r="F89" s="61">
        <v>1</v>
      </c>
      <c r="G89" s="61">
        <v>1</v>
      </c>
    </row>
    <row r="90" spans="1:7" x14ac:dyDescent="0.25">
      <c r="A90" s="63">
        <v>64</v>
      </c>
      <c r="B90" s="62" t="s">
        <v>67</v>
      </c>
      <c r="C90" s="61">
        <v>1</v>
      </c>
      <c r="D90" s="61"/>
      <c r="E90" s="61"/>
      <c r="F90" s="61"/>
      <c r="G90" s="61"/>
    </row>
    <row r="91" spans="1:7" x14ac:dyDescent="0.25">
      <c r="A91" s="63">
        <v>65</v>
      </c>
      <c r="B91" s="62" t="s">
        <v>68</v>
      </c>
      <c r="C91" s="61"/>
      <c r="D91" s="61">
        <v>1</v>
      </c>
      <c r="E91" s="61"/>
      <c r="F91" s="61"/>
      <c r="G91" s="61">
        <v>1</v>
      </c>
    </row>
    <row r="92" spans="1:7" x14ac:dyDescent="0.25">
      <c r="A92" s="63">
        <v>66</v>
      </c>
      <c r="B92" s="62" t="s">
        <v>69</v>
      </c>
      <c r="C92" s="61"/>
      <c r="D92" s="61">
        <v>3</v>
      </c>
      <c r="E92" s="61">
        <v>3</v>
      </c>
      <c r="F92" s="61">
        <v>3</v>
      </c>
      <c r="G92" s="61">
        <v>1</v>
      </c>
    </row>
    <row r="93" spans="1:7" x14ac:dyDescent="0.25">
      <c r="A93" s="63">
        <v>67</v>
      </c>
      <c r="B93" s="62" t="s">
        <v>70</v>
      </c>
      <c r="C93" s="61">
        <v>2</v>
      </c>
      <c r="D93" s="61">
        <v>2</v>
      </c>
      <c r="E93" s="61">
        <v>1</v>
      </c>
      <c r="F93" s="61">
        <v>1</v>
      </c>
      <c r="G93" s="61">
        <v>1</v>
      </c>
    </row>
    <row r="94" spans="1:7" x14ac:dyDescent="0.25">
      <c r="A94" s="63">
        <v>68</v>
      </c>
      <c r="B94" s="62" t="s">
        <v>71</v>
      </c>
      <c r="C94" s="61"/>
      <c r="D94" s="61">
        <v>1</v>
      </c>
      <c r="E94" s="61"/>
      <c r="F94" s="61"/>
      <c r="G94" s="61">
        <v>3</v>
      </c>
    </row>
    <row r="95" spans="1:7" x14ac:dyDescent="0.25">
      <c r="A95" s="63">
        <v>69</v>
      </c>
      <c r="B95" s="62" t="s">
        <v>72</v>
      </c>
      <c r="C95" s="61"/>
      <c r="D95" s="61">
        <v>1</v>
      </c>
      <c r="E95" s="61">
        <v>1</v>
      </c>
      <c r="F95" s="61">
        <v>1</v>
      </c>
      <c r="G95" s="61"/>
    </row>
    <row r="96" spans="1:7" x14ac:dyDescent="0.25">
      <c r="A96" s="63">
        <v>70</v>
      </c>
      <c r="B96" s="62" t="s">
        <v>73</v>
      </c>
      <c r="C96" s="61">
        <v>2</v>
      </c>
      <c r="D96" s="61">
        <v>2</v>
      </c>
      <c r="E96" s="61">
        <v>1</v>
      </c>
      <c r="F96" s="61">
        <v>1</v>
      </c>
      <c r="G96" s="61"/>
    </row>
    <row r="97" spans="1:7" x14ac:dyDescent="0.25">
      <c r="A97" s="63">
        <v>71</v>
      </c>
      <c r="B97" s="62" t="s">
        <v>74</v>
      </c>
      <c r="C97" s="61">
        <v>1</v>
      </c>
      <c r="D97" s="61">
        <v>3</v>
      </c>
      <c r="E97" s="61">
        <v>1</v>
      </c>
      <c r="F97" s="61">
        <v>1</v>
      </c>
      <c r="G97" s="61">
        <v>1</v>
      </c>
    </row>
    <row r="98" spans="1:7" x14ac:dyDescent="0.25">
      <c r="A98" s="63">
        <v>72</v>
      </c>
      <c r="B98" s="62" t="s">
        <v>75</v>
      </c>
      <c r="C98" s="61">
        <v>1</v>
      </c>
      <c r="D98" s="61">
        <v>1</v>
      </c>
      <c r="E98" s="61">
        <v>1</v>
      </c>
      <c r="F98" s="61">
        <v>1</v>
      </c>
      <c r="G98" s="61"/>
    </row>
    <row r="99" spans="1:7" x14ac:dyDescent="0.25">
      <c r="A99" s="63">
        <v>73</v>
      </c>
      <c r="B99" s="62" t="s">
        <v>76</v>
      </c>
      <c r="C99" s="61"/>
      <c r="D99" s="61"/>
      <c r="E99" s="61"/>
      <c r="F99" s="61"/>
      <c r="G99" s="61">
        <v>1</v>
      </c>
    </row>
    <row r="100" spans="1:7" x14ac:dyDescent="0.25">
      <c r="A100" s="63">
        <v>74</v>
      </c>
      <c r="B100" s="62" t="s">
        <v>77</v>
      </c>
      <c r="C100" s="61"/>
      <c r="D100" s="61">
        <v>1</v>
      </c>
      <c r="E100" s="61"/>
      <c r="F100" s="61"/>
      <c r="G100" s="61">
        <v>2</v>
      </c>
    </row>
    <row r="101" spans="1:7" x14ac:dyDescent="0.25">
      <c r="A101" s="63">
        <v>75</v>
      </c>
      <c r="B101" s="62" t="s">
        <v>78</v>
      </c>
      <c r="C101" s="61"/>
      <c r="D101" s="61">
        <v>1</v>
      </c>
      <c r="E101" s="61"/>
      <c r="F101" s="61"/>
      <c r="G101" s="61"/>
    </row>
    <row r="102" spans="1:7" s="56" customFormat="1" x14ac:dyDescent="0.25">
      <c r="A102" s="59"/>
      <c r="B102" s="60" t="s">
        <v>123</v>
      </c>
      <c r="C102" s="155">
        <f>SUM(C87:C101)</f>
        <v>8</v>
      </c>
      <c r="D102" s="155">
        <f>SUM(D87:D101)</f>
        <v>17</v>
      </c>
      <c r="E102" s="155">
        <f>SUM(E87:E101)</f>
        <v>9</v>
      </c>
      <c r="F102" s="155">
        <f>SUM(F87:F101)</f>
        <v>9</v>
      </c>
      <c r="G102" s="155">
        <f>SUM(G87:G101)</f>
        <v>18</v>
      </c>
    </row>
    <row r="103" spans="1:7" s="56" customFormat="1" ht="14.4" customHeight="1" x14ac:dyDescent="0.25">
      <c r="A103" s="98" t="s">
        <v>79</v>
      </c>
      <c r="B103" s="95"/>
      <c r="C103" s="95"/>
      <c r="D103" s="95"/>
      <c r="E103" s="95"/>
      <c r="F103" s="95"/>
      <c r="G103" s="96"/>
    </row>
    <row r="104" spans="1:7" x14ac:dyDescent="0.25">
      <c r="A104" s="63">
        <v>76</v>
      </c>
      <c r="B104" s="62" t="s">
        <v>80</v>
      </c>
      <c r="C104" s="61"/>
      <c r="D104" s="61"/>
      <c r="E104" s="61">
        <v>1</v>
      </c>
      <c r="F104" s="61"/>
      <c r="G104" s="61"/>
    </row>
    <row r="105" spans="1:7" ht="26.4" x14ac:dyDescent="0.25">
      <c r="A105" s="63">
        <v>77</v>
      </c>
      <c r="B105" s="62" t="s">
        <v>81</v>
      </c>
      <c r="C105" s="61"/>
      <c r="D105" s="61"/>
      <c r="E105" s="61"/>
      <c r="F105" s="61"/>
      <c r="G105" s="61"/>
    </row>
    <row r="106" spans="1:7" x14ac:dyDescent="0.25">
      <c r="A106" s="63">
        <v>78</v>
      </c>
      <c r="B106" s="62" t="s">
        <v>82</v>
      </c>
      <c r="C106" s="61">
        <v>1</v>
      </c>
      <c r="D106" s="61">
        <v>3</v>
      </c>
      <c r="E106" s="61">
        <v>2</v>
      </c>
      <c r="F106" s="61">
        <v>1</v>
      </c>
      <c r="G106" s="61">
        <v>1</v>
      </c>
    </row>
    <row r="107" spans="1:7" x14ac:dyDescent="0.25">
      <c r="A107" s="63">
        <v>79</v>
      </c>
      <c r="B107" s="62" t="s">
        <v>83</v>
      </c>
      <c r="C107" s="61">
        <v>1</v>
      </c>
      <c r="D107" s="61">
        <v>1</v>
      </c>
      <c r="E107" s="61"/>
      <c r="F107" s="61">
        <v>1</v>
      </c>
      <c r="G107" s="61">
        <v>1</v>
      </c>
    </row>
    <row r="108" spans="1:7" x14ac:dyDescent="0.25">
      <c r="A108" s="63">
        <v>80</v>
      </c>
      <c r="B108" s="62" t="s">
        <v>84</v>
      </c>
      <c r="C108" s="61"/>
      <c r="D108" s="61">
        <v>1</v>
      </c>
      <c r="E108" s="61">
        <v>1</v>
      </c>
      <c r="F108" s="61">
        <v>1</v>
      </c>
      <c r="G108" s="61">
        <v>2</v>
      </c>
    </row>
    <row r="109" spans="1:7" x14ac:dyDescent="0.25">
      <c r="A109" s="63">
        <v>81</v>
      </c>
      <c r="B109" s="62" t="s">
        <v>85</v>
      </c>
      <c r="C109" s="61">
        <v>3</v>
      </c>
      <c r="D109" s="61">
        <v>6</v>
      </c>
      <c r="E109" s="61">
        <v>2</v>
      </c>
      <c r="F109" s="61">
        <v>1</v>
      </c>
      <c r="G109" s="61">
        <v>4</v>
      </c>
    </row>
    <row r="110" spans="1:7" x14ac:dyDescent="0.25">
      <c r="A110" s="63">
        <v>82</v>
      </c>
      <c r="B110" s="62" t="s">
        <v>86</v>
      </c>
      <c r="C110" s="61"/>
      <c r="D110" s="61"/>
      <c r="E110" s="61"/>
      <c r="F110" s="61"/>
      <c r="G110" s="61">
        <v>3</v>
      </c>
    </row>
    <row r="111" spans="1:7" s="56" customFormat="1" x14ac:dyDescent="0.25">
      <c r="A111" s="59"/>
      <c r="B111" s="60" t="s">
        <v>123</v>
      </c>
      <c r="C111" s="155">
        <f>SUM(C103:C110)</f>
        <v>5</v>
      </c>
      <c r="D111" s="155">
        <f>SUM(D103:D110)</f>
        <v>11</v>
      </c>
      <c r="E111" s="155">
        <f>SUM(E103:E110)</f>
        <v>6</v>
      </c>
      <c r="F111" s="155">
        <f>SUM(F103:F110)</f>
        <v>4</v>
      </c>
      <c r="G111" s="155">
        <f>SUM(G103:G110)</f>
        <v>11</v>
      </c>
    </row>
    <row r="112" spans="1:7" s="56" customFormat="1" ht="14.4" customHeight="1" x14ac:dyDescent="0.25">
      <c r="A112" s="98" t="s">
        <v>87</v>
      </c>
      <c r="B112" s="95"/>
      <c r="C112" s="95"/>
      <c r="D112" s="95"/>
      <c r="E112" s="95"/>
      <c r="F112" s="95"/>
      <c r="G112" s="96"/>
    </row>
    <row r="113" spans="1:7" x14ac:dyDescent="0.25">
      <c r="A113" s="63">
        <v>83</v>
      </c>
      <c r="B113" s="62" t="s">
        <v>88</v>
      </c>
      <c r="C113" s="61"/>
      <c r="D113" s="61">
        <v>3</v>
      </c>
      <c r="E113" s="61">
        <v>1</v>
      </c>
      <c r="F113" s="61"/>
      <c r="G113" s="61"/>
    </row>
    <row r="114" spans="1:7" x14ac:dyDescent="0.25">
      <c r="A114" s="63">
        <v>84</v>
      </c>
      <c r="B114" s="62" t="s">
        <v>89</v>
      </c>
      <c r="C114" s="61">
        <v>2</v>
      </c>
      <c r="D114" s="61">
        <v>2</v>
      </c>
      <c r="E114" s="61"/>
      <c r="F114" s="61">
        <v>1</v>
      </c>
      <c r="G114" s="61"/>
    </row>
    <row r="115" spans="1:7" x14ac:dyDescent="0.25">
      <c r="A115" s="63">
        <v>85</v>
      </c>
      <c r="B115" s="62" t="s">
        <v>90</v>
      </c>
      <c r="C115" s="61">
        <v>1</v>
      </c>
      <c r="D115" s="61">
        <v>4</v>
      </c>
      <c r="E115" s="61">
        <v>1</v>
      </c>
      <c r="F115" s="61">
        <v>1</v>
      </c>
      <c r="G115" s="61"/>
    </row>
    <row r="116" spans="1:7" x14ac:dyDescent="0.25">
      <c r="A116" s="63">
        <v>86</v>
      </c>
      <c r="B116" s="62" t="s">
        <v>91</v>
      </c>
      <c r="C116" s="61">
        <v>2</v>
      </c>
      <c r="D116" s="61">
        <v>3</v>
      </c>
      <c r="E116" s="61">
        <v>1</v>
      </c>
      <c r="F116" s="61">
        <v>1</v>
      </c>
      <c r="G116" s="61"/>
    </row>
    <row r="117" spans="1:7" x14ac:dyDescent="0.25">
      <c r="A117" s="63">
        <v>87</v>
      </c>
      <c r="B117" s="62" t="s">
        <v>92</v>
      </c>
      <c r="C117" s="61"/>
      <c r="D117" s="61">
        <v>2</v>
      </c>
      <c r="E117" s="61"/>
      <c r="F117" s="61"/>
      <c r="G117" s="61">
        <v>1</v>
      </c>
    </row>
    <row r="118" spans="1:7" ht="26.4" x14ac:dyDescent="0.25">
      <c r="A118" s="63">
        <v>88</v>
      </c>
      <c r="B118" s="62" t="s">
        <v>93</v>
      </c>
      <c r="C118" s="61">
        <v>1</v>
      </c>
      <c r="D118" s="61"/>
      <c r="E118" s="61"/>
      <c r="F118" s="61"/>
      <c r="G118" s="61">
        <v>3</v>
      </c>
    </row>
    <row r="119" spans="1:7" x14ac:dyDescent="0.25">
      <c r="A119" s="63">
        <v>89</v>
      </c>
      <c r="B119" s="62" t="s">
        <v>94</v>
      </c>
      <c r="C119" s="61"/>
      <c r="D119" s="61"/>
      <c r="E119" s="61"/>
      <c r="F119" s="61"/>
      <c r="G119" s="61"/>
    </row>
    <row r="120" spans="1:7" x14ac:dyDescent="0.25">
      <c r="A120" s="63">
        <v>90</v>
      </c>
      <c r="B120" s="62" t="s">
        <v>95</v>
      </c>
      <c r="C120" s="61">
        <v>1</v>
      </c>
      <c r="D120" s="61">
        <v>2</v>
      </c>
      <c r="E120" s="61">
        <v>1</v>
      </c>
      <c r="F120" s="61">
        <v>1</v>
      </c>
      <c r="G120" s="61"/>
    </row>
    <row r="121" spans="1:7" x14ac:dyDescent="0.25">
      <c r="A121" s="63">
        <v>91</v>
      </c>
      <c r="B121" s="62" t="s">
        <v>96</v>
      </c>
      <c r="C121" s="61"/>
      <c r="D121" s="61"/>
      <c r="E121" s="61"/>
      <c r="F121" s="61"/>
      <c r="G121" s="61"/>
    </row>
    <row r="122" spans="1:7" x14ac:dyDescent="0.25">
      <c r="A122" s="63">
        <v>92</v>
      </c>
      <c r="B122" s="62" t="s">
        <v>97</v>
      </c>
      <c r="C122" s="61"/>
      <c r="D122" s="61">
        <v>1</v>
      </c>
      <c r="E122" s="61">
        <v>1</v>
      </c>
      <c r="F122" s="61"/>
      <c r="G122" s="61">
        <v>1</v>
      </c>
    </row>
    <row r="123" spans="1:7" x14ac:dyDescent="0.25">
      <c r="A123" s="63">
        <v>93</v>
      </c>
      <c r="B123" s="62" t="s">
        <v>98</v>
      </c>
      <c r="C123" s="61"/>
      <c r="D123" s="61"/>
      <c r="E123" s="61"/>
      <c r="F123" s="61"/>
      <c r="G123" s="61">
        <v>3</v>
      </c>
    </row>
    <row r="124" spans="1:7" x14ac:dyDescent="0.25">
      <c r="A124" s="63">
        <v>94</v>
      </c>
      <c r="B124" s="62" t="s">
        <v>99</v>
      </c>
      <c r="C124" s="61"/>
      <c r="D124" s="61"/>
      <c r="E124" s="61"/>
      <c r="F124" s="61"/>
      <c r="G124" s="61"/>
    </row>
    <row r="125" spans="1:7" x14ac:dyDescent="0.25">
      <c r="A125" s="63">
        <v>95</v>
      </c>
      <c r="B125" s="62" t="s">
        <v>100</v>
      </c>
      <c r="C125" s="61">
        <v>1</v>
      </c>
      <c r="D125" s="61">
        <v>1</v>
      </c>
      <c r="E125" s="61">
        <v>0</v>
      </c>
      <c r="F125" s="61">
        <v>1</v>
      </c>
      <c r="G125" s="61"/>
    </row>
    <row r="126" spans="1:7" s="56" customFormat="1" x14ac:dyDescent="0.25">
      <c r="A126" s="59"/>
      <c r="B126" s="60" t="s">
        <v>123</v>
      </c>
      <c r="C126" s="155">
        <f>SUM(C112:C125)</f>
        <v>8</v>
      </c>
      <c r="D126" s="155">
        <f>SUM(D112:D125)</f>
        <v>18</v>
      </c>
      <c r="E126" s="155">
        <f>SUM(E112:E125)</f>
        <v>5</v>
      </c>
      <c r="F126" s="155">
        <f>SUM(F112:F125)</f>
        <v>5</v>
      </c>
      <c r="G126" s="155">
        <f>SUM(G112:G125)</f>
        <v>8</v>
      </c>
    </row>
    <row r="127" spans="1:7" s="56" customFormat="1" ht="14.4" customHeight="1" x14ac:dyDescent="0.25">
      <c r="A127" s="98" t="s">
        <v>101</v>
      </c>
      <c r="B127" s="95"/>
      <c r="C127" s="95"/>
      <c r="D127" s="95"/>
      <c r="E127" s="95"/>
      <c r="F127" s="95"/>
      <c r="G127" s="96"/>
    </row>
    <row r="128" spans="1:7" x14ac:dyDescent="0.25">
      <c r="A128" s="63">
        <v>96</v>
      </c>
      <c r="B128" s="62" t="s">
        <v>102</v>
      </c>
      <c r="C128" s="61">
        <v>1</v>
      </c>
      <c r="D128" s="61">
        <v>2</v>
      </c>
      <c r="E128" s="61">
        <v>1</v>
      </c>
      <c r="F128" s="61">
        <v>2</v>
      </c>
      <c r="G128" s="61"/>
    </row>
    <row r="129" spans="1:8" x14ac:dyDescent="0.25">
      <c r="A129" s="63">
        <v>97</v>
      </c>
      <c r="B129" s="62" t="s">
        <v>103</v>
      </c>
      <c r="C129" s="61">
        <v>0</v>
      </c>
      <c r="D129" s="61">
        <v>0</v>
      </c>
      <c r="E129" s="61">
        <v>1</v>
      </c>
      <c r="F129" s="61"/>
      <c r="G129" s="61">
        <v>2</v>
      </c>
    </row>
    <row r="130" spans="1:8" x14ac:dyDescent="0.25">
      <c r="A130" s="63">
        <v>98</v>
      </c>
      <c r="B130" s="62" t="s">
        <v>104</v>
      </c>
      <c r="C130" s="61"/>
      <c r="D130" s="61">
        <v>1</v>
      </c>
      <c r="E130" s="61"/>
      <c r="F130" s="61"/>
      <c r="G130" s="61"/>
    </row>
    <row r="131" spans="1:8" x14ac:dyDescent="0.25">
      <c r="A131" s="63">
        <v>99</v>
      </c>
      <c r="B131" s="62" t="s">
        <v>105</v>
      </c>
      <c r="C131" s="61"/>
      <c r="D131" s="61">
        <v>1</v>
      </c>
      <c r="E131" s="61"/>
      <c r="F131" s="61"/>
      <c r="G131" s="61"/>
    </row>
    <row r="132" spans="1:8" ht="26.4" x14ac:dyDescent="0.25">
      <c r="A132" s="63">
        <v>100</v>
      </c>
      <c r="B132" s="62" t="s">
        <v>106</v>
      </c>
      <c r="C132" s="61"/>
      <c r="D132" s="61"/>
      <c r="E132" s="61"/>
      <c r="F132" s="61"/>
      <c r="G132" s="61"/>
    </row>
    <row r="133" spans="1:8" x14ac:dyDescent="0.25">
      <c r="A133" s="63">
        <v>101</v>
      </c>
      <c r="B133" s="62" t="s">
        <v>107</v>
      </c>
      <c r="C133" s="61"/>
      <c r="D133" s="61">
        <v>1</v>
      </c>
      <c r="E133" s="61">
        <v>0</v>
      </c>
      <c r="F133" s="61"/>
      <c r="G133" s="61"/>
    </row>
    <row r="134" spans="1:8" x14ac:dyDescent="0.25">
      <c r="A134" s="63">
        <v>102</v>
      </c>
      <c r="B134" s="62" t="s">
        <v>108</v>
      </c>
      <c r="C134" s="61"/>
      <c r="D134" s="61"/>
      <c r="E134" s="61"/>
      <c r="F134" s="61">
        <v>1</v>
      </c>
      <c r="G134" s="61">
        <v>2</v>
      </c>
    </row>
    <row r="135" spans="1:8" x14ac:dyDescent="0.25">
      <c r="A135" s="63">
        <v>103</v>
      </c>
      <c r="B135" s="62" t="s">
        <v>109</v>
      </c>
      <c r="C135" s="61">
        <v>1</v>
      </c>
      <c r="D135" s="61">
        <v>2</v>
      </c>
      <c r="E135" s="61"/>
      <c r="F135" s="61"/>
      <c r="G135" s="61"/>
    </row>
    <row r="136" spans="1:8" x14ac:dyDescent="0.25">
      <c r="A136" s="63">
        <v>104</v>
      </c>
      <c r="B136" s="62" t="s">
        <v>110</v>
      </c>
      <c r="C136" s="61"/>
      <c r="D136" s="61"/>
      <c r="E136" s="61"/>
      <c r="F136" s="61"/>
      <c r="G136" s="61">
        <v>1</v>
      </c>
    </row>
    <row r="137" spans="1:8" x14ac:dyDescent="0.25">
      <c r="A137" s="63">
        <v>105</v>
      </c>
      <c r="B137" s="62" t="s">
        <v>111</v>
      </c>
      <c r="C137" s="61"/>
      <c r="D137" s="61">
        <v>1</v>
      </c>
      <c r="E137" s="61">
        <v>0</v>
      </c>
      <c r="F137" s="61"/>
      <c r="G137" s="61"/>
    </row>
    <row r="138" spans="1:8" s="56" customFormat="1" x14ac:dyDescent="0.25">
      <c r="A138" s="59"/>
      <c r="B138" s="60" t="s">
        <v>123</v>
      </c>
      <c r="C138" s="155">
        <f>SUM(C128:C137)</f>
        <v>2</v>
      </c>
      <c r="D138" s="155">
        <f>SUM(D128:D137)</f>
        <v>8</v>
      </c>
      <c r="E138" s="155">
        <f>SUM(E128:E137)</f>
        <v>2</v>
      </c>
      <c r="F138" s="155">
        <f>SUM(F128:F137)</f>
        <v>3</v>
      </c>
      <c r="G138" s="155">
        <f>SUM(G128:G137)</f>
        <v>5</v>
      </c>
    </row>
    <row r="139" spans="1:8" s="56" customFormat="1" x14ac:dyDescent="0.25">
      <c r="A139" s="59"/>
      <c r="B139" s="58" t="s">
        <v>319</v>
      </c>
      <c r="C139" s="155">
        <f>C17+C51+C64+C75+C85+C102+C111+C126+C138</f>
        <v>50</v>
      </c>
      <c r="D139" s="155">
        <f>D17+D51+D64+D75+D85+D102+D111+D126+D138</f>
        <v>121</v>
      </c>
      <c r="E139" s="155">
        <f>E17+E51+E64+E75+E85+E102+E111+E126+E138</f>
        <v>50</v>
      </c>
      <c r="F139" s="155">
        <f>F17+F51+F64+F75+F85+F102+F111+F126+F138</f>
        <v>50</v>
      </c>
      <c r="G139" s="155">
        <f>G17+G51+G64+G75+G85+G102+G111+G126+G138</f>
        <v>104</v>
      </c>
      <c r="H139" s="57"/>
    </row>
  </sheetData>
  <mergeCells count="7">
    <mergeCell ref="A6:G6"/>
    <mergeCell ref="A8:A12"/>
    <mergeCell ref="B8:B12"/>
    <mergeCell ref="C8:G8"/>
    <mergeCell ref="C9:G9"/>
    <mergeCell ref="C10:F10"/>
    <mergeCell ref="C11:F11"/>
  </mergeCells>
  <pageMargins left="0.39370078740157483" right="0.19685039370078741" top="0.39370078740157483" bottom="0.39370078740157483" header="0.39370078740157483" footer="0.39370078740157483"/>
  <pageSetup paperSize="9" orientation="portrait" r:id="rId1"/>
  <headerFooter alignWithMargins="0">
    <oddFooter>&amp;L&amp;C&amp;R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showGridLines="0" view="pageBreakPreview" zoomScale="80" zoomScaleNormal="100" zoomScaleSheetLayoutView="80" workbookViewId="0">
      <pane xSplit="2" topLeftCell="C1" activePane="topRight" state="frozenSplit"/>
      <selection pane="topRight" activeCell="A7" sqref="A7:H7"/>
    </sheetView>
  </sheetViews>
  <sheetFormatPr defaultColWidth="9.109375" defaultRowHeight="13.2" x14ac:dyDescent="0.25"/>
  <cols>
    <col min="1" max="1" width="5" style="55" customWidth="1"/>
    <col min="2" max="2" width="24.6640625" style="3" customWidth="1"/>
    <col min="3" max="3" width="14.77734375" style="5" customWidth="1"/>
    <col min="4" max="4" width="14.44140625" style="5" customWidth="1"/>
    <col min="5" max="5" width="14.5546875" style="5" customWidth="1"/>
    <col min="6" max="6" width="14.44140625" style="5" customWidth="1"/>
    <col min="7" max="8" width="8.109375" style="5" customWidth="1"/>
    <col min="9" max="9" width="9.109375" style="3" customWidth="1"/>
    <col min="10" max="10" width="18.5546875" style="3" customWidth="1"/>
    <col min="11" max="16384" width="9.109375" style="3"/>
  </cols>
  <sheetData>
    <row r="1" spans="1:8" s="54" customFormat="1" x14ac:dyDescent="0.25">
      <c r="A1" s="55"/>
      <c r="C1" s="2"/>
      <c r="D1" s="2"/>
      <c r="E1" s="2"/>
      <c r="F1" s="2"/>
      <c r="G1" s="15" t="s">
        <v>159</v>
      </c>
      <c r="H1" s="2"/>
    </row>
    <row r="2" spans="1:8" s="54" customFormat="1" x14ac:dyDescent="0.25">
      <c r="A2" s="55"/>
      <c r="C2" s="2"/>
      <c r="D2" s="2"/>
      <c r="E2" s="2"/>
      <c r="F2" s="2"/>
      <c r="G2" s="7" t="s">
        <v>326</v>
      </c>
      <c r="H2" s="2"/>
    </row>
    <row r="3" spans="1:8" s="54" customFormat="1" x14ac:dyDescent="0.25">
      <c r="A3" s="55"/>
      <c r="C3" s="2"/>
      <c r="D3" s="2"/>
      <c r="E3" s="2"/>
      <c r="F3" s="2"/>
      <c r="G3" s="7" t="s">
        <v>132</v>
      </c>
      <c r="H3" s="2"/>
    </row>
    <row r="4" spans="1:8" s="54" customFormat="1" x14ac:dyDescent="0.25">
      <c r="A4" s="55"/>
      <c r="C4" s="2"/>
      <c r="D4" s="2"/>
      <c r="E4" s="2"/>
      <c r="F4" s="2"/>
      <c r="G4" s="7" t="s">
        <v>209</v>
      </c>
      <c r="H4" s="2"/>
    </row>
    <row r="5" spans="1:8" s="54" customFormat="1" x14ac:dyDescent="0.25">
      <c r="A5" s="55"/>
      <c r="C5" s="2"/>
      <c r="D5" s="2"/>
      <c r="E5" s="2"/>
      <c r="F5" s="2"/>
      <c r="G5" s="7" t="s">
        <v>210</v>
      </c>
      <c r="H5" s="2"/>
    </row>
    <row r="7" spans="1:8" ht="38.25" customHeight="1" x14ac:dyDescent="0.25">
      <c r="A7" s="232" t="s">
        <v>216</v>
      </c>
      <c r="B7" s="233"/>
      <c r="C7" s="233"/>
      <c r="D7" s="233"/>
      <c r="E7" s="233"/>
      <c r="F7" s="233"/>
      <c r="G7" s="233"/>
      <c r="H7" s="233"/>
    </row>
    <row r="9" spans="1:8" x14ac:dyDescent="0.25">
      <c r="A9" s="234" t="s">
        <v>119</v>
      </c>
      <c r="B9" s="237" t="s">
        <v>200</v>
      </c>
      <c r="C9" s="240" t="s">
        <v>121</v>
      </c>
      <c r="D9" s="241"/>
      <c r="E9" s="241"/>
      <c r="F9" s="241"/>
      <c r="G9" s="241"/>
      <c r="H9" s="242"/>
    </row>
    <row r="10" spans="1:8" s="24" customFormat="1" ht="37.5" customHeight="1" x14ac:dyDescent="0.25">
      <c r="A10" s="235"/>
      <c r="B10" s="238"/>
      <c r="C10" s="225" t="s">
        <v>122</v>
      </c>
      <c r="D10" s="225"/>
      <c r="E10" s="225"/>
      <c r="F10" s="225"/>
      <c r="G10" s="225"/>
      <c r="H10" s="225"/>
    </row>
    <row r="11" spans="1:8" s="24" customFormat="1" ht="98.4" customHeight="1" x14ac:dyDescent="0.25">
      <c r="A11" s="235"/>
      <c r="B11" s="238"/>
      <c r="C11" s="155" t="s">
        <v>341</v>
      </c>
      <c r="D11" s="155" t="s">
        <v>343</v>
      </c>
      <c r="E11" s="155" t="s">
        <v>352</v>
      </c>
      <c r="F11" s="155" t="s">
        <v>342</v>
      </c>
      <c r="G11" s="243" t="s">
        <v>344</v>
      </c>
      <c r="H11" s="243"/>
    </row>
    <row r="12" spans="1:8" s="24" customFormat="1" ht="103.5" customHeight="1" x14ac:dyDescent="0.25">
      <c r="A12" s="235"/>
      <c r="B12" s="238"/>
      <c r="C12" s="155" t="s">
        <v>128</v>
      </c>
      <c r="D12" s="155" t="s">
        <v>128</v>
      </c>
      <c r="E12" s="155" t="s">
        <v>128</v>
      </c>
      <c r="F12" s="155" t="s">
        <v>128</v>
      </c>
      <c r="G12" s="229" t="s">
        <v>128</v>
      </c>
      <c r="H12" s="231"/>
    </row>
    <row r="13" spans="1:8" s="24" customFormat="1" ht="28.95" customHeight="1" x14ac:dyDescent="0.25">
      <c r="A13" s="236"/>
      <c r="B13" s="239"/>
      <c r="C13" s="155" t="s">
        <v>362</v>
      </c>
      <c r="D13" s="155" t="s">
        <v>363</v>
      </c>
      <c r="E13" s="155" t="s">
        <v>337</v>
      </c>
      <c r="F13" s="155" t="s">
        <v>364</v>
      </c>
      <c r="G13" s="155" t="s">
        <v>362</v>
      </c>
      <c r="H13" s="155" t="s">
        <v>364</v>
      </c>
    </row>
    <row r="14" spans="1:8" s="24" customFormat="1" x14ac:dyDescent="0.25">
      <c r="A14" s="103">
        <v>1</v>
      </c>
      <c r="B14" s="94">
        <v>2</v>
      </c>
      <c r="C14" s="94">
        <v>3</v>
      </c>
      <c r="D14" s="94">
        <v>4</v>
      </c>
      <c r="E14" s="94">
        <v>5</v>
      </c>
      <c r="F14" s="94">
        <v>6</v>
      </c>
      <c r="G14" s="94">
        <v>7</v>
      </c>
      <c r="H14" s="94">
        <v>8</v>
      </c>
    </row>
    <row r="15" spans="1:8" s="24" customFormat="1" ht="14.4" customHeight="1" x14ac:dyDescent="0.25">
      <c r="A15" s="98" t="s">
        <v>317</v>
      </c>
      <c r="B15" s="100"/>
      <c r="C15" s="100"/>
      <c r="D15" s="100"/>
      <c r="E15" s="100"/>
      <c r="F15" s="100"/>
      <c r="G15" s="100"/>
      <c r="H15" s="101"/>
    </row>
    <row r="16" spans="1:8" x14ac:dyDescent="0.25">
      <c r="A16" s="63">
        <v>1</v>
      </c>
      <c r="B16" s="64" t="s">
        <v>195</v>
      </c>
      <c r="C16" s="61"/>
      <c r="D16" s="61"/>
      <c r="E16" s="61">
        <v>3</v>
      </c>
      <c r="F16" s="61"/>
      <c r="G16" s="61"/>
      <c r="H16" s="61"/>
    </row>
    <row r="17" spans="1:8" x14ac:dyDescent="0.25">
      <c r="A17" s="63">
        <v>2</v>
      </c>
      <c r="B17" s="64" t="s">
        <v>193</v>
      </c>
      <c r="C17" s="61"/>
      <c r="D17" s="61">
        <v>1</v>
      </c>
      <c r="E17" s="61"/>
      <c r="F17" s="61"/>
      <c r="G17" s="61"/>
      <c r="H17" s="61"/>
    </row>
    <row r="18" spans="1:8" x14ac:dyDescent="0.25">
      <c r="A18" s="63">
        <v>3</v>
      </c>
      <c r="B18" s="64" t="s">
        <v>114</v>
      </c>
      <c r="C18" s="61"/>
      <c r="D18" s="61"/>
      <c r="E18" s="61"/>
      <c r="F18" s="61"/>
      <c r="G18" s="61">
        <v>3</v>
      </c>
      <c r="H18" s="61">
        <v>3</v>
      </c>
    </row>
    <row r="19" spans="1:8" ht="39.6" x14ac:dyDescent="0.25">
      <c r="A19" s="63">
        <v>4</v>
      </c>
      <c r="B19" s="64" t="s">
        <v>113</v>
      </c>
      <c r="C19" s="61">
        <v>9</v>
      </c>
      <c r="D19" s="61"/>
      <c r="E19" s="61"/>
      <c r="F19" s="61"/>
      <c r="G19" s="61"/>
      <c r="H19" s="61"/>
    </row>
    <row r="20" spans="1:8" ht="28.95" customHeight="1" x14ac:dyDescent="0.25">
      <c r="A20" s="63">
        <v>5</v>
      </c>
      <c r="B20" s="64" t="s">
        <v>112</v>
      </c>
      <c r="C20" s="61"/>
      <c r="D20" s="61"/>
      <c r="E20" s="61"/>
      <c r="F20" s="61"/>
      <c r="G20" s="61">
        <v>1</v>
      </c>
      <c r="H20" s="61"/>
    </row>
    <row r="21" spans="1:8" ht="26.4" x14ac:dyDescent="0.25">
      <c r="A21" s="63">
        <v>6</v>
      </c>
      <c r="B21" s="64" t="s">
        <v>198</v>
      </c>
      <c r="C21" s="61"/>
      <c r="D21" s="61"/>
      <c r="E21" s="61">
        <v>2</v>
      </c>
      <c r="F21" s="61"/>
      <c r="G21" s="61"/>
      <c r="H21" s="61"/>
    </row>
    <row r="22" spans="1:8" ht="39.6" x14ac:dyDescent="0.25">
      <c r="A22" s="63">
        <v>7</v>
      </c>
      <c r="B22" s="64" t="s">
        <v>320</v>
      </c>
      <c r="C22" s="61"/>
      <c r="D22" s="61"/>
      <c r="E22" s="61"/>
      <c r="F22" s="61"/>
      <c r="G22" s="61">
        <v>1</v>
      </c>
      <c r="H22" s="61"/>
    </row>
    <row r="23" spans="1:8" s="24" customFormat="1" x14ac:dyDescent="0.25">
      <c r="A23" s="59"/>
      <c r="B23" s="58" t="s">
        <v>123</v>
      </c>
      <c r="C23" s="155">
        <f t="shared" ref="C23:H23" si="0">SUM(C16:C22)</f>
        <v>9</v>
      </c>
      <c r="D23" s="155">
        <f t="shared" si="0"/>
        <v>1</v>
      </c>
      <c r="E23" s="155">
        <f t="shared" si="0"/>
        <v>5</v>
      </c>
      <c r="F23" s="155">
        <f t="shared" si="0"/>
        <v>0</v>
      </c>
      <c r="G23" s="155">
        <f t="shared" si="0"/>
        <v>5</v>
      </c>
      <c r="H23" s="155">
        <f t="shared" si="0"/>
        <v>3</v>
      </c>
    </row>
    <row r="24" spans="1:8" s="24" customFormat="1" x14ac:dyDescent="0.25">
      <c r="A24" s="98" t="s">
        <v>0</v>
      </c>
      <c r="B24" s="100"/>
      <c r="C24" s="100"/>
      <c r="D24" s="100"/>
      <c r="E24" s="100"/>
      <c r="F24" s="100"/>
      <c r="G24" s="100"/>
      <c r="H24" s="101"/>
    </row>
    <row r="25" spans="1:8" x14ac:dyDescent="0.25">
      <c r="A25" s="63">
        <v>1</v>
      </c>
      <c r="B25" s="62" t="s">
        <v>1</v>
      </c>
      <c r="C25" s="61">
        <v>2</v>
      </c>
      <c r="D25" s="61">
        <v>1</v>
      </c>
      <c r="E25" s="61">
        <v>2</v>
      </c>
      <c r="F25" s="61">
        <v>2</v>
      </c>
      <c r="G25" s="61">
        <v>1</v>
      </c>
      <c r="H25" s="61">
        <v>5</v>
      </c>
    </row>
    <row r="26" spans="1:8" x14ac:dyDescent="0.25">
      <c r="A26" s="63">
        <v>2</v>
      </c>
      <c r="B26" s="62" t="s">
        <v>2</v>
      </c>
      <c r="C26" s="61">
        <v>2</v>
      </c>
      <c r="D26" s="61">
        <v>3</v>
      </c>
      <c r="E26" s="61">
        <v>2</v>
      </c>
      <c r="F26" s="61"/>
      <c r="G26" s="61">
        <v>2</v>
      </c>
      <c r="H26" s="61"/>
    </row>
    <row r="27" spans="1:8" x14ac:dyDescent="0.25">
      <c r="A27" s="63">
        <v>3</v>
      </c>
      <c r="B27" s="62" t="s">
        <v>3</v>
      </c>
      <c r="C27" s="61">
        <v>2</v>
      </c>
      <c r="D27" s="61">
        <v>2</v>
      </c>
      <c r="E27" s="61">
        <v>2</v>
      </c>
      <c r="F27" s="61"/>
      <c r="G27" s="61">
        <v>2</v>
      </c>
      <c r="H27" s="61">
        <v>10</v>
      </c>
    </row>
    <row r="28" spans="1:8" x14ac:dyDescent="0.25">
      <c r="A28" s="63">
        <v>4</v>
      </c>
      <c r="B28" s="62" t="s">
        <v>4</v>
      </c>
      <c r="C28" s="61">
        <v>1</v>
      </c>
      <c r="D28" s="61">
        <v>2</v>
      </c>
      <c r="E28" s="61">
        <v>2</v>
      </c>
      <c r="F28" s="61">
        <v>4</v>
      </c>
      <c r="G28" s="61">
        <v>0</v>
      </c>
      <c r="H28" s="61">
        <v>5</v>
      </c>
    </row>
    <row r="29" spans="1:8" x14ac:dyDescent="0.25">
      <c r="A29" s="63">
        <v>5</v>
      </c>
      <c r="B29" s="62" t="s">
        <v>5</v>
      </c>
      <c r="C29" s="61">
        <v>10</v>
      </c>
      <c r="D29" s="61">
        <v>27</v>
      </c>
      <c r="E29" s="61">
        <v>4</v>
      </c>
      <c r="F29" s="61">
        <v>11</v>
      </c>
      <c r="G29" s="61">
        <v>34</v>
      </c>
      <c r="H29" s="61">
        <v>30</v>
      </c>
    </row>
    <row r="30" spans="1:8" x14ac:dyDescent="0.25">
      <c r="A30" s="63">
        <v>6</v>
      </c>
      <c r="B30" s="62" t="s">
        <v>6</v>
      </c>
      <c r="C30" s="61">
        <v>2</v>
      </c>
      <c r="D30" s="61">
        <v>2</v>
      </c>
      <c r="E30" s="61">
        <v>2</v>
      </c>
      <c r="F30" s="61">
        <v>1</v>
      </c>
      <c r="G30" s="61">
        <v>2</v>
      </c>
      <c r="H30" s="61">
        <v>5</v>
      </c>
    </row>
    <row r="31" spans="1:8" x14ac:dyDescent="0.25">
      <c r="A31" s="63">
        <v>7</v>
      </c>
      <c r="B31" s="62" t="s">
        <v>7</v>
      </c>
      <c r="C31" s="61">
        <v>2</v>
      </c>
      <c r="D31" s="61">
        <v>1</v>
      </c>
      <c r="E31" s="61">
        <v>2</v>
      </c>
      <c r="F31" s="61">
        <v>1</v>
      </c>
      <c r="G31" s="61">
        <v>1</v>
      </c>
      <c r="H31" s="61">
        <v>5</v>
      </c>
    </row>
    <row r="32" spans="1:8" x14ac:dyDescent="0.25">
      <c r="A32" s="63">
        <v>8</v>
      </c>
      <c r="B32" s="62" t="s">
        <v>8</v>
      </c>
      <c r="C32" s="61">
        <v>2</v>
      </c>
      <c r="D32" s="61">
        <v>2</v>
      </c>
      <c r="E32" s="61">
        <v>2</v>
      </c>
      <c r="F32" s="61"/>
      <c r="G32" s="61">
        <v>3</v>
      </c>
      <c r="H32" s="61"/>
    </row>
    <row r="33" spans="1:8" x14ac:dyDescent="0.25">
      <c r="A33" s="63">
        <v>9</v>
      </c>
      <c r="B33" s="62" t="s">
        <v>9</v>
      </c>
      <c r="C33" s="61">
        <v>2</v>
      </c>
      <c r="D33" s="61">
        <v>5</v>
      </c>
      <c r="E33" s="61">
        <v>2</v>
      </c>
      <c r="F33" s="61">
        <v>1</v>
      </c>
      <c r="G33" s="61">
        <v>1</v>
      </c>
      <c r="H33" s="61">
        <v>10</v>
      </c>
    </row>
    <row r="34" spans="1:8" x14ac:dyDescent="0.25">
      <c r="A34" s="63">
        <v>10</v>
      </c>
      <c r="B34" s="62" t="s">
        <v>10</v>
      </c>
      <c r="C34" s="61">
        <v>2</v>
      </c>
      <c r="D34" s="61">
        <v>2</v>
      </c>
      <c r="E34" s="61">
        <v>2</v>
      </c>
      <c r="F34" s="61"/>
      <c r="G34" s="61">
        <v>3</v>
      </c>
      <c r="H34" s="61"/>
    </row>
    <row r="35" spans="1:8" ht="26.4" x14ac:dyDescent="0.25">
      <c r="A35" s="63">
        <v>11</v>
      </c>
      <c r="B35" s="62" t="s">
        <v>11</v>
      </c>
      <c r="C35" s="61"/>
      <c r="D35" s="61">
        <v>1</v>
      </c>
      <c r="E35" s="61">
        <v>2</v>
      </c>
      <c r="F35" s="61">
        <v>1</v>
      </c>
      <c r="G35" s="61">
        <v>0</v>
      </c>
      <c r="H35" s="61"/>
    </row>
    <row r="36" spans="1:8" x14ac:dyDescent="0.25">
      <c r="A36" s="63">
        <v>12</v>
      </c>
      <c r="B36" s="62" t="s">
        <v>12</v>
      </c>
      <c r="C36" s="61">
        <v>2</v>
      </c>
      <c r="D36" s="61">
        <v>1</v>
      </c>
      <c r="E36" s="61">
        <v>1</v>
      </c>
      <c r="F36" s="61"/>
      <c r="G36" s="61">
        <v>2</v>
      </c>
      <c r="H36" s="61"/>
    </row>
    <row r="37" spans="1:8" x14ac:dyDescent="0.25">
      <c r="A37" s="63">
        <v>13</v>
      </c>
      <c r="B37" s="62" t="s">
        <v>13</v>
      </c>
      <c r="C37" s="61">
        <v>2</v>
      </c>
      <c r="D37" s="61"/>
      <c r="E37" s="61">
        <v>2</v>
      </c>
      <c r="F37" s="61">
        <v>4</v>
      </c>
      <c r="G37" s="61">
        <v>0</v>
      </c>
      <c r="H37" s="61"/>
    </row>
    <row r="38" spans="1:8" x14ac:dyDescent="0.25">
      <c r="A38" s="63">
        <v>14</v>
      </c>
      <c r="B38" s="62" t="s">
        <v>14</v>
      </c>
      <c r="C38" s="61"/>
      <c r="D38" s="61">
        <v>1</v>
      </c>
      <c r="E38" s="61">
        <v>2</v>
      </c>
      <c r="F38" s="61">
        <v>1</v>
      </c>
      <c r="G38" s="61">
        <v>0</v>
      </c>
      <c r="H38" s="61">
        <v>5</v>
      </c>
    </row>
    <row r="39" spans="1:8" x14ac:dyDescent="0.25">
      <c r="A39" s="63">
        <v>15</v>
      </c>
      <c r="B39" s="62" t="s">
        <v>15</v>
      </c>
      <c r="C39" s="61">
        <v>1</v>
      </c>
      <c r="D39" s="61">
        <v>1</v>
      </c>
      <c r="E39" s="61">
        <v>2</v>
      </c>
      <c r="F39" s="61">
        <v>1</v>
      </c>
      <c r="G39" s="61">
        <v>3</v>
      </c>
      <c r="H39" s="61">
        <v>5</v>
      </c>
    </row>
    <row r="40" spans="1:8" x14ac:dyDescent="0.25">
      <c r="A40" s="63">
        <v>16</v>
      </c>
      <c r="B40" s="62" t="s">
        <v>16</v>
      </c>
      <c r="C40" s="61">
        <v>2</v>
      </c>
      <c r="D40" s="61">
        <v>4</v>
      </c>
      <c r="E40" s="61">
        <v>2</v>
      </c>
      <c r="F40" s="61"/>
      <c r="G40" s="61">
        <v>3</v>
      </c>
      <c r="H40" s="61"/>
    </row>
    <row r="41" spans="1:8" x14ac:dyDescent="0.25">
      <c r="A41" s="63">
        <v>17</v>
      </c>
      <c r="B41" s="62" t="s">
        <v>17</v>
      </c>
      <c r="C41" s="61">
        <v>2</v>
      </c>
      <c r="D41" s="61">
        <v>2</v>
      </c>
      <c r="E41" s="61">
        <v>2</v>
      </c>
      <c r="F41" s="61"/>
      <c r="G41" s="61">
        <v>3</v>
      </c>
      <c r="H41" s="61">
        <v>10</v>
      </c>
    </row>
    <row r="42" spans="1:8" x14ac:dyDescent="0.25">
      <c r="A42" s="63">
        <v>18</v>
      </c>
      <c r="B42" s="62" t="s">
        <v>18</v>
      </c>
      <c r="C42" s="61"/>
      <c r="D42" s="61"/>
      <c r="E42" s="61">
        <v>2</v>
      </c>
      <c r="F42" s="61"/>
      <c r="G42" s="61">
        <v>0</v>
      </c>
      <c r="H42" s="61"/>
    </row>
    <row r="43" spans="1:8" x14ac:dyDescent="0.25">
      <c r="A43" s="63">
        <v>19</v>
      </c>
      <c r="B43" s="62" t="s">
        <v>19</v>
      </c>
      <c r="C43" s="61"/>
      <c r="D43" s="61"/>
      <c r="E43" s="61">
        <v>1</v>
      </c>
      <c r="F43" s="61">
        <v>1</v>
      </c>
      <c r="G43" s="61">
        <v>0</v>
      </c>
      <c r="H43" s="61"/>
    </row>
    <row r="44" spans="1:8" x14ac:dyDescent="0.25">
      <c r="A44" s="63">
        <v>20</v>
      </c>
      <c r="B44" s="62" t="s">
        <v>20</v>
      </c>
      <c r="C44" s="61"/>
      <c r="D44" s="61"/>
      <c r="E44" s="61">
        <v>1</v>
      </c>
      <c r="F44" s="61"/>
      <c r="G44" s="61">
        <v>0</v>
      </c>
      <c r="H44" s="61"/>
    </row>
    <row r="45" spans="1:8" ht="26.4" x14ac:dyDescent="0.25">
      <c r="A45" s="63">
        <v>21</v>
      </c>
      <c r="B45" s="62" t="s">
        <v>21</v>
      </c>
      <c r="C45" s="61"/>
      <c r="D45" s="61"/>
      <c r="E45" s="61"/>
      <c r="F45" s="61">
        <v>4</v>
      </c>
      <c r="G45" s="61">
        <v>0</v>
      </c>
      <c r="H45" s="61"/>
    </row>
    <row r="46" spans="1:8" x14ac:dyDescent="0.25">
      <c r="A46" s="63">
        <v>22</v>
      </c>
      <c r="B46" s="62" t="s">
        <v>22</v>
      </c>
      <c r="C46" s="61"/>
      <c r="D46" s="61"/>
      <c r="E46" s="61"/>
      <c r="F46" s="61">
        <v>1</v>
      </c>
      <c r="G46" s="61">
        <v>0</v>
      </c>
      <c r="H46" s="61"/>
    </row>
    <row r="47" spans="1:8" x14ac:dyDescent="0.25">
      <c r="A47" s="63">
        <v>23</v>
      </c>
      <c r="B47" s="62" t="s">
        <v>194</v>
      </c>
      <c r="C47" s="61"/>
      <c r="D47" s="61">
        <v>2</v>
      </c>
      <c r="E47" s="61"/>
      <c r="F47" s="61">
        <v>2</v>
      </c>
      <c r="G47" s="61">
        <v>0</v>
      </c>
      <c r="H47" s="61"/>
    </row>
    <row r="48" spans="1:8" x14ac:dyDescent="0.25">
      <c r="A48" s="63">
        <v>24</v>
      </c>
      <c r="B48" s="62" t="s">
        <v>220</v>
      </c>
      <c r="C48" s="61"/>
      <c r="D48" s="61">
        <v>3</v>
      </c>
      <c r="E48" s="61"/>
      <c r="F48" s="61"/>
      <c r="G48" s="61">
        <v>3</v>
      </c>
      <c r="H48" s="61"/>
    </row>
    <row r="49" spans="1:8" x14ac:dyDescent="0.25">
      <c r="A49" s="63">
        <v>25</v>
      </c>
      <c r="B49" s="62" t="s">
        <v>24</v>
      </c>
      <c r="C49" s="61">
        <v>10</v>
      </c>
      <c r="D49" s="61">
        <v>13</v>
      </c>
      <c r="E49" s="61">
        <v>2</v>
      </c>
      <c r="F49" s="61">
        <v>1</v>
      </c>
      <c r="G49" s="61">
        <v>17</v>
      </c>
      <c r="H49" s="61">
        <v>35</v>
      </c>
    </row>
    <row r="50" spans="1:8" x14ac:dyDescent="0.25">
      <c r="A50" s="63">
        <v>26</v>
      </c>
      <c r="B50" s="62" t="s">
        <v>25</v>
      </c>
      <c r="C50" s="61"/>
      <c r="D50" s="61">
        <v>1</v>
      </c>
      <c r="E50" s="61">
        <v>1</v>
      </c>
      <c r="F50" s="61"/>
      <c r="G50" s="61">
        <v>3</v>
      </c>
      <c r="H50" s="61"/>
    </row>
    <row r="51" spans="1:8" x14ac:dyDescent="0.25">
      <c r="A51" s="63">
        <v>27</v>
      </c>
      <c r="B51" s="62" t="s">
        <v>26</v>
      </c>
      <c r="C51" s="61"/>
      <c r="D51" s="61">
        <v>7</v>
      </c>
      <c r="E51" s="61">
        <v>2</v>
      </c>
      <c r="F51" s="61">
        <v>3</v>
      </c>
      <c r="G51" s="61">
        <v>8</v>
      </c>
      <c r="H51" s="61">
        <v>10</v>
      </c>
    </row>
    <row r="52" spans="1:8" x14ac:dyDescent="0.25">
      <c r="A52" s="63">
        <v>28</v>
      </c>
      <c r="B52" s="62" t="s">
        <v>27</v>
      </c>
      <c r="C52" s="61">
        <v>4</v>
      </c>
      <c r="D52" s="61">
        <v>2</v>
      </c>
      <c r="E52" s="61">
        <v>1</v>
      </c>
      <c r="F52" s="61"/>
      <c r="G52" s="61">
        <v>4</v>
      </c>
      <c r="H52" s="61"/>
    </row>
    <row r="53" spans="1:8" x14ac:dyDescent="0.25">
      <c r="A53" s="63">
        <v>29</v>
      </c>
      <c r="B53" s="62" t="s">
        <v>28</v>
      </c>
      <c r="C53" s="61">
        <v>1</v>
      </c>
      <c r="D53" s="61">
        <v>1</v>
      </c>
      <c r="E53" s="61">
        <v>1</v>
      </c>
      <c r="F53" s="61"/>
      <c r="G53" s="61">
        <v>2</v>
      </c>
      <c r="H53" s="61">
        <v>10</v>
      </c>
    </row>
    <row r="54" spans="1:8" x14ac:dyDescent="0.25">
      <c r="A54" s="63">
        <v>30</v>
      </c>
      <c r="B54" s="62" t="s">
        <v>29</v>
      </c>
      <c r="C54" s="61"/>
      <c r="D54" s="61">
        <v>3</v>
      </c>
      <c r="E54" s="61">
        <v>2</v>
      </c>
      <c r="F54" s="61">
        <v>2</v>
      </c>
      <c r="G54" s="61">
        <v>3</v>
      </c>
      <c r="H54" s="61">
        <v>15</v>
      </c>
    </row>
    <row r="55" spans="1:8" x14ac:dyDescent="0.25">
      <c r="A55" s="63">
        <v>31</v>
      </c>
      <c r="B55" s="62" t="s">
        <v>30</v>
      </c>
      <c r="C55" s="61">
        <v>1</v>
      </c>
      <c r="D55" s="61">
        <v>3</v>
      </c>
      <c r="E55" s="61">
        <v>2</v>
      </c>
      <c r="F55" s="61"/>
      <c r="G55" s="61">
        <v>0</v>
      </c>
      <c r="H55" s="61">
        <v>10</v>
      </c>
    </row>
    <row r="56" spans="1:8" x14ac:dyDescent="0.25">
      <c r="A56" s="63">
        <v>32</v>
      </c>
      <c r="B56" s="62" t="s">
        <v>31</v>
      </c>
      <c r="C56" s="61">
        <v>3</v>
      </c>
      <c r="D56" s="61">
        <v>1</v>
      </c>
      <c r="E56" s="61">
        <v>2</v>
      </c>
      <c r="F56" s="61"/>
      <c r="G56" s="61">
        <v>10</v>
      </c>
      <c r="H56" s="61">
        <v>15</v>
      </c>
    </row>
    <row r="57" spans="1:8" s="24" customFormat="1" x14ac:dyDescent="0.25">
      <c r="A57" s="59"/>
      <c r="B57" s="58" t="s">
        <v>123</v>
      </c>
      <c r="C57" s="155">
        <f t="shared" ref="C57:H57" si="1">SUM(C25:C56)</f>
        <v>55</v>
      </c>
      <c r="D57" s="155">
        <f t="shared" si="1"/>
        <v>93</v>
      </c>
      <c r="E57" s="155">
        <f t="shared" si="1"/>
        <v>52</v>
      </c>
      <c r="F57" s="155">
        <f t="shared" si="1"/>
        <v>41</v>
      </c>
      <c r="G57" s="155">
        <f t="shared" si="1"/>
        <v>110</v>
      </c>
      <c r="H57" s="155">
        <f t="shared" si="1"/>
        <v>185</v>
      </c>
    </row>
    <row r="58" spans="1:8" s="24" customFormat="1" ht="14.4" customHeight="1" x14ac:dyDescent="0.25">
      <c r="A58" s="98" t="s">
        <v>32</v>
      </c>
      <c r="B58" s="100"/>
      <c r="C58" s="100"/>
      <c r="D58" s="100"/>
      <c r="E58" s="100"/>
      <c r="F58" s="100"/>
      <c r="G58" s="100"/>
      <c r="H58" s="101"/>
    </row>
    <row r="59" spans="1:8" ht="26.4" x14ac:dyDescent="0.25">
      <c r="A59" s="63">
        <v>33</v>
      </c>
      <c r="B59" s="62" t="s">
        <v>33</v>
      </c>
      <c r="C59" s="61"/>
      <c r="D59" s="61">
        <v>2</v>
      </c>
      <c r="E59" s="61">
        <v>2</v>
      </c>
      <c r="F59" s="61">
        <v>3</v>
      </c>
      <c r="G59" s="61">
        <v>6</v>
      </c>
      <c r="H59" s="61"/>
    </row>
    <row r="60" spans="1:8" x14ac:dyDescent="0.25">
      <c r="A60" s="63">
        <v>34</v>
      </c>
      <c r="B60" s="62" t="s">
        <v>34</v>
      </c>
      <c r="C60" s="61">
        <v>8</v>
      </c>
      <c r="D60" s="61">
        <v>3</v>
      </c>
      <c r="E60" s="61">
        <v>2</v>
      </c>
      <c r="F60" s="61">
        <v>2</v>
      </c>
      <c r="G60" s="61">
        <v>7</v>
      </c>
      <c r="H60" s="61">
        <v>10</v>
      </c>
    </row>
    <row r="61" spans="1:8" x14ac:dyDescent="0.25">
      <c r="A61" s="63">
        <v>35</v>
      </c>
      <c r="B61" s="62" t="s">
        <v>35</v>
      </c>
      <c r="C61" s="61">
        <v>2</v>
      </c>
      <c r="D61" s="61">
        <v>8</v>
      </c>
      <c r="E61" s="61">
        <v>2</v>
      </c>
      <c r="F61" s="61">
        <v>4</v>
      </c>
      <c r="G61" s="61">
        <v>9</v>
      </c>
      <c r="H61" s="61">
        <v>10</v>
      </c>
    </row>
    <row r="62" spans="1:8" x14ac:dyDescent="0.25">
      <c r="A62" s="63">
        <v>36</v>
      </c>
      <c r="B62" s="62" t="s">
        <v>36</v>
      </c>
      <c r="C62" s="61">
        <v>7</v>
      </c>
      <c r="D62" s="61">
        <v>5</v>
      </c>
      <c r="E62" s="61">
        <v>1</v>
      </c>
      <c r="F62" s="61">
        <v>7</v>
      </c>
      <c r="G62" s="61">
        <v>8</v>
      </c>
      <c r="H62" s="61"/>
    </row>
    <row r="63" spans="1:8" x14ac:dyDescent="0.25">
      <c r="A63" s="63">
        <v>37</v>
      </c>
      <c r="B63" s="62" t="s">
        <v>37</v>
      </c>
      <c r="C63" s="61">
        <v>2</v>
      </c>
      <c r="D63" s="61">
        <v>4</v>
      </c>
      <c r="E63" s="61">
        <v>2</v>
      </c>
      <c r="F63" s="61">
        <v>1</v>
      </c>
      <c r="G63" s="61">
        <v>0</v>
      </c>
      <c r="H63" s="61">
        <v>10</v>
      </c>
    </row>
    <row r="64" spans="1:8" ht="26.4" x14ac:dyDescent="0.25">
      <c r="A64" s="63">
        <v>38</v>
      </c>
      <c r="B64" s="62" t="s">
        <v>38</v>
      </c>
      <c r="C64" s="61"/>
      <c r="D64" s="61">
        <v>1</v>
      </c>
      <c r="E64" s="61">
        <v>2</v>
      </c>
      <c r="F64" s="61">
        <v>6</v>
      </c>
      <c r="G64" s="61">
        <v>2</v>
      </c>
      <c r="H64" s="61"/>
    </row>
    <row r="65" spans="1:8" x14ac:dyDescent="0.25">
      <c r="A65" s="63">
        <v>39</v>
      </c>
      <c r="B65" s="62" t="s">
        <v>39</v>
      </c>
      <c r="C65" s="61">
        <v>1</v>
      </c>
      <c r="D65" s="61"/>
      <c r="E65" s="61">
        <v>2</v>
      </c>
      <c r="F65" s="61">
        <v>2</v>
      </c>
      <c r="G65" s="61">
        <v>4</v>
      </c>
      <c r="H65" s="61">
        <v>5</v>
      </c>
    </row>
    <row r="66" spans="1:8" x14ac:dyDescent="0.25">
      <c r="A66" s="63">
        <v>40</v>
      </c>
      <c r="B66" s="62" t="s">
        <v>40</v>
      </c>
      <c r="C66" s="61"/>
      <c r="D66" s="61">
        <v>1</v>
      </c>
      <c r="E66" s="61">
        <v>2</v>
      </c>
      <c r="F66" s="61">
        <v>1</v>
      </c>
      <c r="G66" s="61">
        <v>4</v>
      </c>
      <c r="H66" s="61">
        <v>5</v>
      </c>
    </row>
    <row r="67" spans="1:8" x14ac:dyDescent="0.25">
      <c r="A67" s="63">
        <v>41</v>
      </c>
      <c r="B67" s="62" t="s">
        <v>41</v>
      </c>
      <c r="C67" s="61"/>
      <c r="D67" s="61"/>
      <c r="E67" s="61">
        <v>1</v>
      </c>
      <c r="F67" s="61">
        <v>1</v>
      </c>
      <c r="G67" s="61">
        <v>3</v>
      </c>
      <c r="H67" s="61"/>
    </row>
    <row r="68" spans="1:8" x14ac:dyDescent="0.25">
      <c r="A68" s="63">
        <v>42</v>
      </c>
      <c r="B68" s="62" t="s">
        <v>42</v>
      </c>
      <c r="C68" s="61">
        <v>1</v>
      </c>
      <c r="D68" s="61">
        <v>1</v>
      </c>
      <c r="E68" s="61">
        <v>2</v>
      </c>
      <c r="F68" s="61">
        <v>2</v>
      </c>
      <c r="G68" s="61">
        <v>5</v>
      </c>
      <c r="H68" s="61"/>
    </row>
    <row r="69" spans="1:8" x14ac:dyDescent="0.25">
      <c r="A69" s="63">
        <v>43</v>
      </c>
      <c r="B69" s="62" t="s">
        <v>43</v>
      </c>
      <c r="C69" s="61">
        <v>4</v>
      </c>
      <c r="D69" s="61">
        <v>4</v>
      </c>
      <c r="E69" s="61">
        <v>1</v>
      </c>
      <c r="F69" s="61">
        <v>1</v>
      </c>
      <c r="G69" s="61">
        <v>0</v>
      </c>
      <c r="H69" s="61">
        <v>10</v>
      </c>
    </row>
    <row r="70" spans="1:8" s="24" customFormat="1" x14ac:dyDescent="0.25">
      <c r="A70" s="59"/>
      <c r="B70" s="58" t="s">
        <v>123</v>
      </c>
      <c r="C70" s="155">
        <f t="shared" ref="C70:H70" si="2">SUM(C59:C69)</f>
        <v>25</v>
      </c>
      <c r="D70" s="155">
        <f t="shared" si="2"/>
        <v>29</v>
      </c>
      <c r="E70" s="155">
        <f t="shared" si="2"/>
        <v>19</v>
      </c>
      <c r="F70" s="155">
        <f t="shared" si="2"/>
        <v>30</v>
      </c>
      <c r="G70" s="155">
        <f t="shared" si="2"/>
        <v>48</v>
      </c>
      <c r="H70" s="155">
        <f t="shared" si="2"/>
        <v>50</v>
      </c>
    </row>
    <row r="71" spans="1:8" s="24" customFormat="1" ht="14.4" customHeight="1" x14ac:dyDescent="0.25">
      <c r="A71" s="98" t="s">
        <v>44</v>
      </c>
      <c r="B71" s="100"/>
      <c r="C71" s="100"/>
      <c r="D71" s="100"/>
      <c r="E71" s="100"/>
      <c r="F71" s="100"/>
      <c r="G71" s="100"/>
      <c r="H71" s="101"/>
    </row>
    <row r="72" spans="1:8" x14ac:dyDescent="0.25">
      <c r="A72" s="63">
        <v>44</v>
      </c>
      <c r="B72" s="62" t="s">
        <v>45</v>
      </c>
      <c r="C72" s="61">
        <v>2</v>
      </c>
      <c r="D72" s="61">
        <v>1</v>
      </c>
      <c r="E72" s="61"/>
      <c r="F72" s="61"/>
      <c r="G72" s="61">
        <v>6</v>
      </c>
      <c r="H72" s="61"/>
    </row>
    <row r="73" spans="1:8" x14ac:dyDescent="0.25">
      <c r="A73" s="63">
        <v>45</v>
      </c>
      <c r="B73" s="62" t="s">
        <v>46</v>
      </c>
      <c r="C73" s="61">
        <v>4</v>
      </c>
      <c r="D73" s="61">
        <v>3</v>
      </c>
      <c r="E73" s="61"/>
      <c r="F73" s="61"/>
      <c r="G73" s="61">
        <v>5</v>
      </c>
      <c r="H73" s="61">
        <v>20</v>
      </c>
    </row>
    <row r="74" spans="1:8" x14ac:dyDescent="0.25">
      <c r="A74" s="63">
        <v>46</v>
      </c>
      <c r="B74" s="62" t="s">
        <v>47</v>
      </c>
      <c r="C74" s="61">
        <v>1</v>
      </c>
      <c r="D74" s="61"/>
      <c r="E74" s="61"/>
      <c r="F74" s="61"/>
      <c r="G74" s="61">
        <v>1</v>
      </c>
      <c r="H74" s="61"/>
    </row>
    <row r="75" spans="1:8" x14ac:dyDescent="0.25">
      <c r="A75" s="63">
        <v>47</v>
      </c>
      <c r="B75" s="62" t="s">
        <v>48</v>
      </c>
      <c r="C75" s="61">
        <v>5</v>
      </c>
      <c r="D75" s="61">
        <v>9</v>
      </c>
      <c r="E75" s="61"/>
      <c r="F75" s="61">
        <v>1</v>
      </c>
      <c r="G75" s="61">
        <v>14</v>
      </c>
      <c r="H75" s="61">
        <v>10</v>
      </c>
    </row>
    <row r="76" spans="1:8" ht="26.4" customHeight="1" x14ac:dyDescent="0.25">
      <c r="A76" s="63">
        <v>48</v>
      </c>
      <c r="B76" s="62" t="s">
        <v>49</v>
      </c>
      <c r="C76" s="61"/>
      <c r="D76" s="61"/>
      <c r="E76" s="61"/>
      <c r="F76" s="61">
        <v>4</v>
      </c>
      <c r="G76" s="61">
        <v>0</v>
      </c>
      <c r="H76" s="61"/>
    </row>
    <row r="77" spans="1:8" x14ac:dyDescent="0.25">
      <c r="A77" s="63">
        <v>49</v>
      </c>
      <c r="B77" s="62" t="s">
        <v>50</v>
      </c>
      <c r="C77" s="61"/>
      <c r="D77" s="61">
        <v>1</v>
      </c>
      <c r="E77" s="61"/>
      <c r="F77" s="61">
        <v>1</v>
      </c>
      <c r="G77" s="61">
        <v>4</v>
      </c>
      <c r="H77" s="61"/>
    </row>
    <row r="78" spans="1:8" x14ac:dyDescent="0.25">
      <c r="A78" s="63">
        <v>50</v>
      </c>
      <c r="B78" s="62" t="s">
        <v>51</v>
      </c>
      <c r="C78" s="61">
        <v>3</v>
      </c>
      <c r="D78" s="61">
        <v>2</v>
      </c>
      <c r="E78" s="61"/>
      <c r="F78" s="61"/>
      <c r="G78" s="61">
        <v>3</v>
      </c>
      <c r="H78" s="61"/>
    </row>
    <row r="79" spans="1:8" x14ac:dyDescent="0.25">
      <c r="A79" s="63">
        <v>51</v>
      </c>
      <c r="B79" s="62" t="s">
        <v>52</v>
      </c>
      <c r="C79" s="61">
        <v>3</v>
      </c>
      <c r="D79" s="61">
        <v>8</v>
      </c>
      <c r="E79" s="61"/>
      <c r="F79" s="61"/>
      <c r="G79" s="61">
        <v>2</v>
      </c>
      <c r="H79" s="61">
        <v>5</v>
      </c>
    </row>
    <row r="80" spans="1:8" x14ac:dyDescent="0.25">
      <c r="A80" s="63">
        <v>52</v>
      </c>
      <c r="B80" s="62" t="s">
        <v>53</v>
      </c>
      <c r="C80" s="61">
        <v>3</v>
      </c>
      <c r="D80" s="61">
        <v>1</v>
      </c>
      <c r="E80" s="61"/>
      <c r="F80" s="61">
        <v>9</v>
      </c>
      <c r="G80" s="61">
        <v>10</v>
      </c>
      <c r="H80" s="61">
        <v>25</v>
      </c>
    </row>
    <row r="81" spans="1:8" s="24" customFormat="1" x14ac:dyDescent="0.25">
      <c r="A81" s="59"/>
      <c r="B81" s="58" t="s">
        <v>123</v>
      </c>
      <c r="C81" s="155">
        <f t="shared" ref="C81:H81" si="3">SUM(C72:C80)</f>
        <v>21</v>
      </c>
      <c r="D81" s="155">
        <f t="shared" si="3"/>
        <v>25</v>
      </c>
      <c r="E81" s="155">
        <f t="shared" si="3"/>
        <v>0</v>
      </c>
      <c r="F81" s="155">
        <f t="shared" si="3"/>
        <v>15</v>
      </c>
      <c r="G81" s="155">
        <f t="shared" si="3"/>
        <v>45</v>
      </c>
      <c r="H81" s="155">
        <f t="shared" si="3"/>
        <v>60</v>
      </c>
    </row>
    <row r="82" spans="1:8" s="24" customFormat="1" ht="14.4" customHeight="1" x14ac:dyDescent="0.25">
      <c r="A82" s="98" t="s">
        <v>54</v>
      </c>
      <c r="B82" s="100"/>
      <c r="C82" s="100"/>
      <c r="D82" s="100"/>
      <c r="E82" s="100"/>
      <c r="F82" s="100"/>
      <c r="G82" s="100"/>
      <c r="H82" s="101"/>
    </row>
    <row r="83" spans="1:8" ht="26.4" x14ac:dyDescent="0.25">
      <c r="A83" s="63">
        <v>53</v>
      </c>
      <c r="B83" s="62" t="s">
        <v>55</v>
      </c>
      <c r="C83" s="61"/>
      <c r="D83" s="61"/>
      <c r="E83" s="61"/>
      <c r="F83" s="61"/>
      <c r="G83" s="61">
        <v>3</v>
      </c>
      <c r="H83" s="61"/>
    </row>
    <row r="84" spans="1:8" ht="26.4" x14ac:dyDescent="0.25">
      <c r="A84" s="63">
        <v>54</v>
      </c>
      <c r="B84" s="62" t="s">
        <v>56</v>
      </c>
      <c r="C84" s="61"/>
      <c r="D84" s="61">
        <v>3</v>
      </c>
      <c r="E84" s="61"/>
      <c r="F84" s="61"/>
      <c r="G84" s="61">
        <v>4</v>
      </c>
      <c r="H84" s="61"/>
    </row>
    <row r="85" spans="1:8" ht="26.4" x14ac:dyDescent="0.25">
      <c r="A85" s="63">
        <v>55</v>
      </c>
      <c r="B85" s="62" t="s">
        <v>57</v>
      </c>
      <c r="C85" s="61"/>
      <c r="D85" s="61">
        <v>1</v>
      </c>
      <c r="E85" s="61"/>
      <c r="F85" s="61"/>
      <c r="G85" s="61">
        <v>0</v>
      </c>
      <c r="H85" s="61"/>
    </row>
    <row r="86" spans="1:8" x14ac:dyDescent="0.25">
      <c r="A86" s="63">
        <v>56</v>
      </c>
      <c r="B86" s="62" t="s">
        <v>58</v>
      </c>
      <c r="C86" s="61"/>
      <c r="D86" s="61">
        <v>1</v>
      </c>
      <c r="E86" s="61"/>
      <c r="F86" s="61">
        <v>1</v>
      </c>
      <c r="G86" s="61">
        <v>4</v>
      </c>
      <c r="H86" s="61"/>
    </row>
    <row r="87" spans="1:8" x14ac:dyDescent="0.25">
      <c r="A87" s="63">
        <v>57</v>
      </c>
      <c r="B87" s="62" t="s">
        <v>59</v>
      </c>
      <c r="C87" s="61"/>
      <c r="D87" s="61">
        <v>1</v>
      </c>
      <c r="E87" s="61"/>
      <c r="F87" s="61"/>
      <c r="G87" s="61">
        <v>2</v>
      </c>
      <c r="H87" s="61"/>
    </row>
    <row r="88" spans="1:8" ht="30" customHeight="1" x14ac:dyDescent="0.25">
      <c r="A88" s="63">
        <v>58</v>
      </c>
      <c r="B88" s="62" t="s">
        <v>60</v>
      </c>
      <c r="C88" s="61"/>
      <c r="D88" s="61">
        <v>2</v>
      </c>
      <c r="E88" s="61"/>
      <c r="F88" s="61"/>
      <c r="G88" s="61">
        <v>2</v>
      </c>
      <c r="H88" s="61">
        <v>10</v>
      </c>
    </row>
    <row r="89" spans="1:8" x14ac:dyDescent="0.25">
      <c r="A89" s="63">
        <v>59</v>
      </c>
      <c r="B89" s="62" t="s">
        <v>61</v>
      </c>
      <c r="C89" s="61"/>
      <c r="D89" s="61">
        <v>3</v>
      </c>
      <c r="E89" s="61"/>
      <c r="F89" s="61">
        <v>1</v>
      </c>
      <c r="G89" s="61">
        <v>1</v>
      </c>
      <c r="H89" s="61">
        <v>15</v>
      </c>
    </row>
    <row r="90" spans="1:8" x14ac:dyDescent="0.25">
      <c r="A90" s="63">
        <v>60</v>
      </c>
      <c r="B90" s="62" t="s">
        <v>62</v>
      </c>
      <c r="C90" s="61"/>
      <c r="D90" s="61"/>
      <c r="E90" s="61"/>
      <c r="F90" s="61"/>
      <c r="G90" s="61">
        <v>2</v>
      </c>
      <c r="H90" s="61"/>
    </row>
    <row r="91" spans="1:8" s="24" customFormat="1" x14ac:dyDescent="0.25">
      <c r="A91" s="59"/>
      <c r="B91" s="58" t="s">
        <v>123</v>
      </c>
      <c r="C91" s="155">
        <f t="shared" ref="C91:H91" si="4">SUM(C83:C90)</f>
        <v>0</v>
      </c>
      <c r="D91" s="155">
        <f t="shared" si="4"/>
        <v>11</v>
      </c>
      <c r="E91" s="155">
        <f t="shared" si="4"/>
        <v>0</v>
      </c>
      <c r="F91" s="155">
        <f t="shared" si="4"/>
        <v>2</v>
      </c>
      <c r="G91" s="155">
        <f t="shared" si="4"/>
        <v>18</v>
      </c>
      <c r="H91" s="155">
        <f t="shared" si="4"/>
        <v>25</v>
      </c>
    </row>
    <row r="92" spans="1:8" s="24" customFormat="1" ht="14.4" customHeight="1" x14ac:dyDescent="0.25">
      <c r="A92" s="98" t="s">
        <v>63</v>
      </c>
      <c r="B92" s="100"/>
      <c r="C92" s="100"/>
      <c r="D92" s="100"/>
      <c r="E92" s="100"/>
      <c r="F92" s="100"/>
      <c r="G92" s="100"/>
      <c r="H92" s="101"/>
    </row>
    <row r="93" spans="1:8" x14ac:dyDescent="0.25">
      <c r="A93" s="63">
        <v>61</v>
      </c>
      <c r="B93" s="62" t="s">
        <v>64</v>
      </c>
      <c r="C93" s="61"/>
      <c r="D93" s="61">
        <v>2</v>
      </c>
      <c r="E93" s="61">
        <v>2</v>
      </c>
      <c r="F93" s="61">
        <v>4</v>
      </c>
      <c r="G93" s="61">
        <v>2</v>
      </c>
      <c r="H93" s="61">
        <v>10</v>
      </c>
    </row>
    <row r="94" spans="1:8" ht="26.4" x14ac:dyDescent="0.25">
      <c r="A94" s="63">
        <v>62</v>
      </c>
      <c r="B94" s="62" t="s">
        <v>65</v>
      </c>
      <c r="C94" s="61"/>
      <c r="D94" s="61"/>
      <c r="E94" s="61"/>
      <c r="F94" s="61">
        <v>1</v>
      </c>
      <c r="G94" s="61">
        <v>0</v>
      </c>
      <c r="H94" s="61"/>
    </row>
    <row r="95" spans="1:8" x14ac:dyDescent="0.25">
      <c r="A95" s="63">
        <v>63</v>
      </c>
      <c r="B95" s="62" t="s">
        <v>66</v>
      </c>
      <c r="C95" s="61">
        <v>10</v>
      </c>
      <c r="D95" s="61">
        <v>2</v>
      </c>
      <c r="E95" s="61">
        <v>7</v>
      </c>
      <c r="F95" s="61">
        <v>1</v>
      </c>
      <c r="G95" s="61">
        <v>3</v>
      </c>
      <c r="H95" s="61">
        <v>20</v>
      </c>
    </row>
    <row r="96" spans="1:8" x14ac:dyDescent="0.25">
      <c r="A96" s="63">
        <v>64</v>
      </c>
      <c r="B96" s="62" t="s">
        <v>67</v>
      </c>
      <c r="C96" s="61">
        <v>4</v>
      </c>
      <c r="D96" s="61">
        <v>6</v>
      </c>
      <c r="E96" s="61">
        <v>2</v>
      </c>
      <c r="F96" s="61">
        <v>3</v>
      </c>
      <c r="G96" s="61">
        <v>2</v>
      </c>
      <c r="H96" s="61">
        <v>5</v>
      </c>
    </row>
    <row r="97" spans="1:8" x14ac:dyDescent="0.25">
      <c r="A97" s="63">
        <v>65</v>
      </c>
      <c r="B97" s="62" t="s">
        <v>68</v>
      </c>
      <c r="C97" s="61"/>
      <c r="D97" s="61">
        <v>2</v>
      </c>
      <c r="E97" s="61">
        <v>2</v>
      </c>
      <c r="F97" s="61">
        <v>1</v>
      </c>
      <c r="G97" s="61">
        <v>3</v>
      </c>
      <c r="H97" s="61">
        <v>5</v>
      </c>
    </row>
    <row r="98" spans="1:8" x14ac:dyDescent="0.25">
      <c r="A98" s="63">
        <v>66</v>
      </c>
      <c r="B98" s="62" t="s">
        <v>69</v>
      </c>
      <c r="C98" s="61">
        <v>1</v>
      </c>
      <c r="D98" s="61">
        <v>9</v>
      </c>
      <c r="E98" s="61">
        <v>2</v>
      </c>
      <c r="F98" s="61">
        <v>2</v>
      </c>
      <c r="G98" s="61">
        <v>2</v>
      </c>
      <c r="H98" s="61">
        <v>10</v>
      </c>
    </row>
    <row r="99" spans="1:8" x14ac:dyDescent="0.25">
      <c r="A99" s="63">
        <v>67</v>
      </c>
      <c r="B99" s="62" t="s">
        <v>70</v>
      </c>
      <c r="C99" s="61">
        <v>6</v>
      </c>
      <c r="D99" s="61">
        <v>9</v>
      </c>
      <c r="E99" s="61">
        <v>2</v>
      </c>
      <c r="F99" s="61">
        <v>13</v>
      </c>
      <c r="G99" s="61">
        <v>2</v>
      </c>
      <c r="H99" s="61">
        <v>15</v>
      </c>
    </row>
    <row r="100" spans="1:8" x14ac:dyDescent="0.25">
      <c r="A100" s="63">
        <v>68</v>
      </c>
      <c r="B100" s="62" t="s">
        <v>71</v>
      </c>
      <c r="C100" s="61">
        <v>1</v>
      </c>
      <c r="D100" s="61">
        <v>5</v>
      </c>
      <c r="E100" s="61">
        <v>1</v>
      </c>
      <c r="F100" s="61"/>
      <c r="G100" s="61">
        <v>1</v>
      </c>
      <c r="H100" s="61"/>
    </row>
    <row r="101" spans="1:8" x14ac:dyDescent="0.25">
      <c r="A101" s="63">
        <v>69</v>
      </c>
      <c r="B101" s="62" t="s">
        <v>72</v>
      </c>
      <c r="C101" s="61">
        <v>2</v>
      </c>
      <c r="D101" s="61">
        <v>3</v>
      </c>
      <c r="E101" s="61">
        <v>1</v>
      </c>
      <c r="F101" s="61">
        <v>1</v>
      </c>
      <c r="G101" s="61">
        <v>4</v>
      </c>
      <c r="H101" s="61"/>
    </row>
    <row r="102" spans="1:8" x14ac:dyDescent="0.25">
      <c r="A102" s="63">
        <v>70</v>
      </c>
      <c r="B102" s="62" t="s">
        <v>73</v>
      </c>
      <c r="C102" s="61">
        <v>7</v>
      </c>
      <c r="D102" s="61">
        <v>8</v>
      </c>
      <c r="E102" s="61">
        <v>2</v>
      </c>
      <c r="F102" s="61">
        <v>1</v>
      </c>
      <c r="G102" s="61">
        <v>9</v>
      </c>
      <c r="H102" s="61">
        <v>15</v>
      </c>
    </row>
    <row r="103" spans="1:8" x14ac:dyDescent="0.25">
      <c r="A103" s="63">
        <v>71</v>
      </c>
      <c r="B103" s="62" t="s">
        <v>74</v>
      </c>
      <c r="C103" s="61">
        <v>1</v>
      </c>
      <c r="D103" s="61">
        <v>11</v>
      </c>
      <c r="E103" s="61">
        <v>2</v>
      </c>
      <c r="F103" s="61">
        <v>3</v>
      </c>
      <c r="G103" s="61">
        <v>7</v>
      </c>
      <c r="H103" s="61">
        <v>15</v>
      </c>
    </row>
    <row r="104" spans="1:8" x14ac:dyDescent="0.25">
      <c r="A104" s="63">
        <v>72</v>
      </c>
      <c r="B104" s="62" t="s">
        <v>75</v>
      </c>
      <c r="C104" s="61">
        <v>7</v>
      </c>
      <c r="D104" s="61">
        <v>3</v>
      </c>
      <c r="E104" s="61">
        <v>2</v>
      </c>
      <c r="F104" s="61">
        <v>3</v>
      </c>
      <c r="G104" s="61">
        <v>4</v>
      </c>
      <c r="H104" s="61">
        <v>10</v>
      </c>
    </row>
    <row r="105" spans="1:8" x14ac:dyDescent="0.25">
      <c r="A105" s="63">
        <v>73</v>
      </c>
      <c r="B105" s="62" t="s">
        <v>76</v>
      </c>
      <c r="C105" s="61">
        <v>2</v>
      </c>
      <c r="D105" s="61"/>
      <c r="E105" s="61">
        <v>1</v>
      </c>
      <c r="F105" s="61">
        <v>1</v>
      </c>
      <c r="G105" s="61">
        <v>5</v>
      </c>
      <c r="H105" s="61">
        <v>15</v>
      </c>
    </row>
    <row r="106" spans="1:8" x14ac:dyDescent="0.25">
      <c r="A106" s="63">
        <v>74</v>
      </c>
      <c r="B106" s="62" t="s">
        <v>77</v>
      </c>
      <c r="C106" s="61">
        <v>4</v>
      </c>
      <c r="D106" s="61">
        <v>4</v>
      </c>
      <c r="E106" s="61">
        <v>2</v>
      </c>
      <c r="F106" s="61"/>
      <c r="G106" s="61">
        <v>3</v>
      </c>
      <c r="H106" s="61">
        <v>10</v>
      </c>
    </row>
    <row r="107" spans="1:8" x14ac:dyDescent="0.25">
      <c r="A107" s="63">
        <v>75</v>
      </c>
      <c r="B107" s="62" t="s">
        <v>78</v>
      </c>
      <c r="C107" s="61"/>
      <c r="D107" s="61"/>
      <c r="E107" s="61">
        <v>1</v>
      </c>
      <c r="F107" s="61">
        <v>2</v>
      </c>
      <c r="G107" s="61">
        <v>0</v>
      </c>
      <c r="H107" s="61"/>
    </row>
    <row r="108" spans="1:8" s="24" customFormat="1" x14ac:dyDescent="0.25">
      <c r="A108" s="59"/>
      <c r="B108" s="58" t="s">
        <v>123</v>
      </c>
      <c r="C108" s="155">
        <f t="shared" ref="C108:H108" si="5">SUM(C93:C107)</f>
        <v>45</v>
      </c>
      <c r="D108" s="155">
        <f t="shared" si="5"/>
        <v>64</v>
      </c>
      <c r="E108" s="155">
        <f t="shared" si="5"/>
        <v>29</v>
      </c>
      <c r="F108" s="155">
        <f t="shared" si="5"/>
        <v>36</v>
      </c>
      <c r="G108" s="155">
        <f t="shared" si="5"/>
        <v>47</v>
      </c>
      <c r="H108" s="155">
        <f t="shared" si="5"/>
        <v>130</v>
      </c>
    </row>
    <row r="109" spans="1:8" s="24" customFormat="1" ht="14.4" customHeight="1" x14ac:dyDescent="0.25">
      <c r="A109" s="98" t="s">
        <v>79</v>
      </c>
      <c r="B109" s="100"/>
      <c r="C109" s="100"/>
      <c r="D109" s="100"/>
      <c r="E109" s="100"/>
      <c r="F109" s="100"/>
      <c r="G109" s="100"/>
      <c r="H109" s="101"/>
    </row>
    <row r="110" spans="1:8" x14ac:dyDescent="0.25">
      <c r="A110" s="63">
        <v>76</v>
      </c>
      <c r="B110" s="62" t="s">
        <v>80</v>
      </c>
      <c r="C110" s="61"/>
      <c r="D110" s="61">
        <v>1</v>
      </c>
      <c r="E110" s="61"/>
      <c r="F110" s="61">
        <v>4</v>
      </c>
      <c r="G110" s="61">
        <v>2</v>
      </c>
      <c r="H110" s="61"/>
    </row>
    <row r="111" spans="1:8" ht="26.4" x14ac:dyDescent="0.25">
      <c r="A111" s="63">
        <v>77</v>
      </c>
      <c r="B111" s="62" t="s">
        <v>81</v>
      </c>
      <c r="C111" s="61"/>
      <c r="D111" s="61"/>
      <c r="E111" s="61"/>
      <c r="F111" s="61">
        <v>1</v>
      </c>
      <c r="G111" s="61">
        <v>0</v>
      </c>
      <c r="H111" s="61"/>
    </row>
    <row r="112" spans="1:8" x14ac:dyDescent="0.25">
      <c r="A112" s="63">
        <v>78</v>
      </c>
      <c r="B112" s="62" t="s">
        <v>82</v>
      </c>
      <c r="C112" s="61"/>
      <c r="D112" s="61">
        <v>2</v>
      </c>
      <c r="E112" s="61"/>
      <c r="F112" s="61">
        <v>6</v>
      </c>
      <c r="G112" s="61">
        <v>10</v>
      </c>
      <c r="H112" s="61"/>
    </row>
    <row r="113" spans="1:8" x14ac:dyDescent="0.25">
      <c r="A113" s="63">
        <v>79</v>
      </c>
      <c r="B113" s="62" t="s">
        <v>83</v>
      </c>
      <c r="C113" s="61"/>
      <c r="D113" s="61">
        <v>2</v>
      </c>
      <c r="E113" s="61"/>
      <c r="F113" s="61">
        <v>3</v>
      </c>
      <c r="G113" s="61">
        <v>6</v>
      </c>
      <c r="H113" s="61"/>
    </row>
    <row r="114" spans="1:8" x14ac:dyDescent="0.25">
      <c r="A114" s="63">
        <v>80</v>
      </c>
      <c r="B114" s="62" t="s">
        <v>84</v>
      </c>
      <c r="C114" s="61"/>
      <c r="D114" s="61">
        <v>2</v>
      </c>
      <c r="E114" s="61"/>
      <c r="F114" s="61">
        <v>3</v>
      </c>
      <c r="G114" s="61">
        <v>6</v>
      </c>
      <c r="H114" s="61"/>
    </row>
    <row r="115" spans="1:8" x14ac:dyDescent="0.25">
      <c r="A115" s="63">
        <v>81</v>
      </c>
      <c r="B115" s="62" t="s">
        <v>85</v>
      </c>
      <c r="C115" s="61"/>
      <c r="D115" s="61">
        <v>9</v>
      </c>
      <c r="E115" s="61"/>
      <c r="F115" s="61">
        <v>1</v>
      </c>
      <c r="G115" s="61">
        <v>10</v>
      </c>
      <c r="H115" s="61"/>
    </row>
    <row r="116" spans="1:8" x14ac:dyDescent="0.25">
      <c r="A116" s="63">
        <v>82</v>
      </c>
      <c r="B116" s="62" t="s">
        <v>86</v>
      </c>
      <c r="C116" s="61"/>
      <c r="D116" s="61">
        <v>1</v>
      </c>
      <c r="E116" s="61"/>
      <c r="F116" s="61"/>
      <c r="G116" s="61">
        <v>2</v>
      </c>
      <c r="H116" s="61"/>
    </row>
    <row r="117" spans="1:8" s="24" customFormat="1" x14ac:dyDescent="0.25">
      <c r="A117" s="59"/>
      <c r="B117" s="58" t="s">
        <v>123</v>
      </c>
      <c r="C117" s="155">
        <f t="shared" ref="C117:H117" si="6">SUM(C110:C116)</f>
        <v>0</v>
      </c>
      <c r="D117" s="155">
        <f t="shared" si="6"/>
        <v>17</v>
      </c>
      <c r="E117" s="155">
        <f t="shared" si="6"/>
        <v>0</v>
      </c>
      <c r="F117" s="155">
        <f t="shared" si="6"/>
        <v>18</v>
      </c>
      <c r="G117" s="155">
        <f t="shared" si="6"/>
        <v>36</v>
      </c>
      <c r="H117" s="155">
        <f t="shared" si="6"/>
        <v>0</v>
      </c>
    </row>
    <row r="118" spans="1:8" s="24" customFormat="1" ht="14.4" customHeight="1" x14ac:dyDescent="0.25">
      <c r="A118" s="98" t="s">
        <v>87</v>
      </c>
      <c r="B118" s="100"/>
      <c r="C118" s="100"/>
      <c r="D118" s="100"/>
      <c r="E118" s="100"/>
      <c r="F118" s="100"/>
      <c r="G118" s="100"/>
      <c r="H118" s="101"/>
    </row>
    <row r="119" spans="1:8" x14ac:dyDescent="0.25">
      <c r="A119" s="63">
        <v>83</v>
      </c>
      <c r="B119" s="62" t="s">
        <v>88</v>
      </c>
      <c r="C119" s="61"/>
      <c r="D119" s="61">
        <v>5</v>
      </c>
      <c r="E119" s="61"/>
      <c r="F119" s="61">
        <v>1</v>
      </c>
      <c r="G119" s="61">
        <v>7</v>
      </c>
      <c r="H119" s="61"/>
    </row>
    <row r="120" spans="1:8" x14ac:dyDescent="0.25">
      <c r="A120" s="63">
        <v>84</v>
      </c>
      <c r="B120" s="62" t="s">
        <v>89</v>
      </c>
      <c r="C120" s="61"/>
      <c r="D120" s="61">
        <v>3</v>
      </c>
      <c r="E120" s="61"/>
      <c r="F120" s="61">
        <v>2</v>
      </c>
      <c r="G120" s="61">
        <v>3</v>
      </c>
      <c r="H120" s="61"/>
    </row>
    <row r="121" spans="1:8" x14ac:dyDescent="0.25">
      <c r="A121" s="63">
        <v>85</v>
      </c>
      <c r="B121" s="62" t="s">
        <v>90</v>
      </c>
      <c r="C121" s="61"/>
      <c r="D121" s="61">
        <v>6</v>
      </c>
      <c r="E121" s="61"/>
      <c r="F121" s="61">
        <v>4</v>
      </c>
      <c r="G121" s="61">
        <v>15</v>
      </c>
      <c r="H121" s="61"/>
    </row>
    <row r="122" spans="1:8" x14ac:dyDescent="0.25">
      <c r="A122" s="63">
        <v>86</v>
      </c>
      <c r="B122" s="62" t="s">
        <v>91</v>
      </c>
      <c r="C122" s="61"/>
      <c r="D122" s="61">
        <v>4</v>
      </c>
      <c r="E122" s="61"/>
      <c r="F122" s="61">
        <v>6</v>
      </c>
      <c r="G122" s="61">
        <v>10</v>
      </c>
      <c r="H122" s="61"/>
    </row>
    <row r="123" spans="1:8" x14ac:dyDescent="0.25">
      <c r="A123" s="63">
        <v>87</v>
      </c>
      <c r="B123" s="62" t="s">
        <v>92</v>
      </c>
      <c r="C123" s="61"/>
      <c r="D123" s="61">
        <v>6</v>
      </c>
      <c r="E123" s="61"/>
      <c r="F123" s="61">
        <v>4</v>
      </c>
      <c r="G123" s="61">
        <v>5</v>
      </c>
      <c r="H123" s="61"/>
    </row>
    <row r="124" spans="1:8" ht="26.4" x14ac:dyDescent="0.25">
      <c r="A124" s="63">
        <v>88</v>
      </c>
      <c r="B124" s="62" t="s">
        <v>93</v>
      </c>
      <c r="C124" s="61"/>
      <c r="D124" s="61"/>
      <c r="E124" s="61"/>
      <c r="F124" s="61"/>
      <c r="G124" s="61">
        <v>0</v>
      </c>
      <c r="H124" s="61"/>
    </row>
    <row r="125" spans="1:8" x14ac:dyDescent="0.25">
      <c r="A125" s="63">
        <v>89</v>
      </c>
      <c r="B125" s="62" t="s">
        <v>94</v>
      </c>
      <c r="C125" s="61"/>
      <c r="D125" s="61"/>
      <c r="E125" s="61"/>
      <c r="F125" s="61">
        <v>3</v>
      </c>
      <c r="G125" s="61">
        <v>15</v>
      </c>
      <c r="H125" s="61"/>
    </row>
    <row r="126" spans="1:8" x14ac:dyDescent="0.25">
      <c r="A126" s="63">
        <v>90</v>
      </c>
      <c r="B126" s="62" t="s">
        <v>95</v>
      </c>
      <c r="C126" s="61"/>
      <c r="D126" s="61">
        <v>2</v>
      </c>
      <c r="E126" s="61"/>
      <c r="F126" s="61">
        <v>1</v>
      </c>
      <c r="G126" s="61">
        <v>6</v>
      </c>
      <c r="H126" s="61"/>
    </row>
    <row r="127" spans="1:8" x14ac:dyDescent="0.25">
      <c r="A127" s="63">
        <v>91</v>
      </c>
      <c r="B127" s="62" t="s">
        <v>96</v>
      </c>
      <c r="C127" s="61"/>
      <c r="D127" s="61">
        <v>1</v>
      </c>
      <c r="E127" s="61"/>
      <c r="F127" s="61"/>
      <c r="G127" s="61">
        <v>1</v>
      </c>
      <c r="H127" s="61"/>
    </row>
    <row r="128" spans="1:8" x14ac:dyDescent="0.25">
      <c r="A128" s="63">
        <v>92</v>
      </c>
      <c r="B128" s="62" t="s">
        <v>97</v>
      </c>
      <c r="C128" s="61"/>
      <c r="D128" s="61">
        <v>1</v>
      </c>
      <c r="E128" s="61"/>
      <c r="F128" s="61"/>
      <c r="G128" s="61">
        <v>1</v>
      </c>
      <c r="H128" s="61"/>
    </row>
    <row r="129" spans="1:8" x14ac:dyDescent="0.25">
      <c r="A129" s="63">
        <v>93</v>
      </c>
      <c r="B129" s="62" t="s">
        <v>98</v>
      </c>
      <c r="C129" s="61"/>
      <c r="D129" s="61">
        <v>1</v>
      </c>
      <c r="E129" s="61"/>
      <c r="F129" s="61"/>
      <c r="G129" s="61">
        <v>0</v>
      </c>
      <c r="H129" s="61"/>
    </row>
    <row r="130" spans="1:8" x14ac:dyDescent="0.25">
      <c r="A130" s="63">
        <v>94</v>
      </c>
      <c r="B130" s="62" t="s">
        <v>99</v>
      </c>
      <c r="C130" s="61"/>
      <c r="D130" s="61"/>
      <c r="E130" s="61"/>
      <c r="F130" s="61"/>
      <c r="G130" s="61">
        <v>1</v>
      </c>
      <c r="H130" s="61"/>
    </row>
    <row r="131" spans="1:8" x14ac:dyDescent="0.25">
      <c r="A131" s="63">
        <v>95</v>
      </c>
      <c r="B131" s="62" t="s">
        <v>100</v>
      </c>
      <c r="C131" s="61"/>
      <c r="D131" s="61">
        <v>1</v>
      </c>
      <c r="E131" s="61"/>
      <c r="F131" s="61">
        <v>1</v>
      </c>
      <c r="G131" s="61">
        <v>2</v>
      </c>
      <c r="H131" s="61"/>
    </row>
    <row r="132" spans="1:8" s="24" customFormat="1" x14ac:dyDescent="0.25">
      <c r="A132" s="59"/>
      <c r="B132" s="58" t="s">
        <v>123</v>
      </c>
      <c r="C132" s="155">
        <f t="shared" ref="C132:H132" si="7">SUM(C119:C131)</f>
        <v>0</v>
      </c>
      <c r="D132" s="155">
        <f t="shared" si="7"/>
        <v>30</v>
      </c>
      <c r="E132" s="155">
        <f t="shared" si="7"/>
        <v>0</v>
      </c>
      <c r="F132" s="155">
        <f t="shared" si="7"/>
        <v>22</v>
      </c>
      <c r="G132" s="155">
        <f t="shared" si="7"/>
        <v>66</v>
      </c>
      <c r="H132" s="155">
        <f t="shared" si="7"/>
        <v>0</v>
      </c>
    </row>
    <row r="133" spans="1:8" s="24" customFormat="1" ht="14.4" customHeight="1" x14ac:dyDescent="0.25">
      <c r="A133" s="98" t="s">
        <v>101</v>
      </c>
      <c r="B133" s="100"/>
      <c r="C133" s="100"/>
      <c r="D133" s="100"/>
      <c r="E133" s="100"/>
      <c r="F133" s="100"/>
      <c r="G133" s="100"/>
      <c r="H133" s="101"/>
    </row>
    <row r="134" spans="1:8" x14ac:dyDescent="0.25">
      <c r="A134" s="63">
        <v>96</v>
      </c>
      <c r="B134" s="62" t="s">
        <v>102</v>
      </c>
      <c r="C134" s="61"/>
      <c r="D134" s="61">
        <v>1</v>
      </c>
      <c r="E134" s="61"/>
      <c r="F134" s="61"/>
      <c r="G134" s="61">
        <v>1</v>
      </c>
      <c r="H134" s="61"/>
    </row>
    <row r="135" spans="1:8" x14ac:dyDescent="0.25">
      <c r="A135" s="63">
        <v>97</v>
      </c>
      <c r="B135" s="62" t="s">
        <v>103</v>
      </c>
      <c r="C135" s="61"/>
      <c r="D135" s="61"/>
      <c r="E135" s="61"/>
      <c r="F135" s="61">
        <v>1</v>
      </c>
      <c r="G135" s="61">
        <v>1</v>
      </c>
      <c r="H135" s="61"/>
    </row>
    <row r="136" spans="1:8" x14ac:dyDescent="0.25">
      <c r="A136" s="63">
        <v>98</v>
      </c>
      <c r="B136" s="62" t="s">
        <v>104</v>
      </c>
      <c r="C136" s="61"/>
      <c r="D136" s="61">
        <v>2</v>
      </c>
      <c r="E136" s="61"/>
      <c r="F136" s="61">
        <v>2</v>
      </c>
      <c r="G136" s="61">
        <v>1</v>
      </c>
      <c r="H136" s="61"/>
    </row>
    <row r="137" spans="1:8" x14ac:dyDescent="0.25">
      <c r="A137" s="63">
        <v>99</v>
      </c>
      <c r="B137" s="62" t="s">
        <v>105</v>
      </c>
      <c r="C137" s="61"/>
      <c r="D137" s="61"/>
      <c r="E137" s="61"/>
      <c r="F137" s="61"/>
      <c r="G137" s="61">
        <v>1</v>
      </c>
      <c r="H137" s="61"/>
    </row>
    <row r="138" spans="1:8" ht="26.4" x14ac:dyDescent="0.25">
      <c r="A138" s="63">
        <v>100</v>
      </c>
      <c r="B138" s="62" t="s">
        <v>106</v>
      </c>
      <c r="C138" s="61"/>
      <c r="D138" s="61">
        <v>1</v>
      </c>
      <c r="E138" s="61"/>
      <c r="F138" s="61"/>
      <c r="G138" s="61">
        <v>1</v>
      </c>
      <c r="H138" s="61"/>
    </row>
    <row r="139" spans="1:8" x14ac:dyDescent="0.25">
      <c r="A139" s="63">
        <v>101</v>
      </c>
      <c r="B139" s="62" t="s">
        <v>107</v>
      </c>
      <c r="C139" s="61"/>
      <c r="D139" s="61">
        <v>2</v>
      </c>
      <c r="E139" s="61"/>
      <c r="F139" s="61"/>
      <c r="G139" s="61">
        <v>8</v>
      </c>
      <c r="H139" s="61"/>
    </row>
    <row r="140" spans="1:8" x14ac:dyDescent="0.25">
      <c r="A140" s="63">
        <v>102</v>
      </c>
      <c r="B140" s="62" t="s">
        <v>108</v>
      </c>
      <c r="C140" s="61"/>
      <c r="D140" s="61">
        <v>2</v>
      </c>
      <c r="E140" s="61"/>
      <c r="F140" s="61"/>
      <c r="G140" s="61">
        <v>6</v>
      </c>
      <c r="H140" s="61"/>
    </row>
    <row r="141" spans="1:8" x14ac:dyDescent="0.25">
      <c r="A141" s="63">
        <v>103</v>
      </c>
      <c r="B141" s="62" t="s">
        <v>109</v>
      </c>
      <c r="C141" s="61"/>
      <c r="D141" s="61">
        <v>4</v>
      </c>
      <c r="E141" s="61"/>
      <c r="F141" s="61"/>
      <c r="G141" s="61">
        <v>2</v>
      </c>
      <c r="H141" s="61"/>
    </row>
    <row r="142" spans="1:8" x14ac:dyDescent="0.25">
      <c r="A142" s="63">
        <v>104</v>
      </c>
      <c r="B142" s="62" t="s">
        <v>110</v>
      </c>
      <c r="C142" s="61"/>
      <c r="D142" s="61">
        <v>2</v>
      </c>
      <c r="E142" s="61"/>
      <c r="F142" s="61">
        <v>1</v>
      </c>
      <c r="G142" s="61">
        <v>7</v>
      </c>
      <c r="H142" s="61"/>
    </row>
    <row r="143" spans="1:8" x14ac:dyDescent="0.25">
      <c r="A143" s="63">
        <v>105</v>
      </c>
      <c r="B143" s="62" t="s">
        <v>111</v>
      </c>
      <c r="C143" s="61"/>
      <c r="D143" s="61"/>
      <c r="E143" s="61"/>
      <c r="F143" s="61">
        <v>1</v>
      </c>
      <c r="G143" s="61">
        <v>2</v>
      </c>
      <c r="H143" s="61"/>
    </row>
    <row r="144" spans="1:8" s="24" customFormat="1" x14ac:dyDescent="0.25">
      <c r="A144" s="59"/>
      <c r="B144" s="58" t="s">
        <v>123</v>
      </c>
      <c r="C144" s="155">
        <f t="shared" ref="C144:H144" si="8">SUM(C134:C143)</f>
        <v>0</v>
      </c>
      <c r="D144" s="155">
        <f t="shared" si="8"/>
        <v>14</v>
      </c>
      <c r="E144" s="155">
        <f t="shared" si="8"/>
        <v>0</v>
      </c>
      <c r="F144" s="155">
        <f t="shared" si="8"/>
        <v>5</v>
      </c>
      <c r="G144" s="155">
        <f t="shared" si="8"/>
        <v>30</v>
      </c>
      <c r="H144" s="155">
        <f t="shared" si="8"/>
        <v>0</v>
      </c>
    </row>
    <row r="145" spans="1:10" s="24" customFormat="1" ht="15.6" x14ac:dyDescent="0.25">
      <c r="A145" s="59"/>
      <c r="B145" s="58" t="s">
        <v>319</v>
      </c>
      <c r="C145" s="155">
        <f t="shared" ref="C145:H145" si="9">C23+C57+C70+C81+C91+C108+C117+C132+C144</f>
        <v>155</v>
      </c>
      <c r="D145" s="155">
        <f t="shared" si="9"/>
        <v>284</v>
      </c>
      <c r="E145" s="155">
        <f t="shared" si="9"/>
        <v>105</v>
      </c>
      <c r="F145" s="155">
        <f t="shared" si="9"/>
        <v>169</v>
      </c>
      <c r="G145" s="155">
        <f t="shared" si="9"/>
        <v>405</v>
      </c>
      <c r="H145" s="155">
        <f t="shared" si="9"/>
        <v>453</v>
      </c>
      <c r="I145" s="57"/>
      <c r="J145" s="102"/>
    </row>
  </sheetData>
  <mergeCells count="7">
    <mergeCell ref="A7:H7"/>
    <mergeCell ref="A9:A13"/>
    <mergeCell ref="B9:B13"/>
    <mergeCell ref="C9:H9"/>
    <mergeCell ref="C10:H10"/>
    <mergeCell ref="G11:H11"/>
    <mergeCell ref="G12:H12"/>
  </mergeCells>
  <pageMargins left="0.59055118110236227" right="0.19685039370078741" top="0.39370078740157483" bottom="0.39370078740157483" header="0.39370078740157483" footer="0.39370078740157483"/>
  <pageSetup paperSize="9" scale="90" orientation="portrait" r:id="rId1"/>
  <headerFooter alignWithMargins="0">
    <oddFooter>&amp;L&amp;C&amp;R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"/>
  <sheetViews>
    <sheetView showGridLines="0" view="pageBreakPreview" zoomScale="90" zoomScaleNormal="80" zoomScaleSheetLayoutView="90" workbookViewId="0">
      <pane xSplit="2" topLeftCell="C1" activePane="topRight" state="frozenSplit"/>
      <selection pane="topRight" activeCell="C12" sqref="C12"/>
    </sheetView>
  </sheetViews>
  <sheetFormatPr defaultColWidth="9.109375" defaultRowHeight="13.2" x14ac:dyDescent="0.25"/>
  <cols>
    <col min="1" max="1" width="4.109375" style="55" customWidth="1"/>
    <col min="2" max="2" width="25.88671875" style="3" customWidth="1"/>
    <col min="3" max="3" width="16.5546875" style="5" customWidth="1"/>
    <col min="4" max="4" width="16.33203125" style="5" customWidth="1"/>
    <col min="5" max="6" width="10" style="5" customWidth="1"/>
    <col min="7" max="7" width="16" style="5" customWidth="1"/>
    <col min="8" max="8" width="15.6640625" style="5" customWidth="1"/>
    <col min="9" max="9" width="16" style="5" customWidth="1"/>
    <col min="10" max="10" width="17.109375" style="5" customWidth="1"/>
    <col min="11" max="11" width="14.6640625" style="3" customWidth="1"/>
    <col min="12" max="16384" width="9.109375" style="3"/>
  </cols>
  <sheetData>
    <row r="1" spans="1:10" x14ac:dyDescent="0.25">
      <c r="I1" s="15" t="s">
        <v>160</v>
      </c>
    </row>
    <row r="2" spans="1:10" x14ac:dyDescent="0.25">
      <c r="I2" s="7" t="s">
        <v>326</v>
      </c>
    </row>
    <row r="3" spans="1:10" x14ac:dyDescent="0.25">
      <c r="I3" s="7" t="s">
        <v>132</v>
      </c>
    </row>
    <row r="4" spans="1:10" x14ac:dyDescent="0.25">
      <c r="I4" s="7" t="s">
        <v>209</v>
      </c>
    </row>
    <row r="5" spans="1:10" x14ac:dyDescent="0.25">
      <c r="I5" s="7" t="s">
        <v>210</v>
      </c>
    </row>
    <row r="7" spans="1:10" ht="36" customHeight="1" x14ac:dyDescent="0.25">
      <c r="A7" s="232" t="s">
        <v>216</v>
      </c>
      <c r="B7" s="233"/>
      <c r="C7" s="233"/>
      <c r="D7" s="233"/>
      <c r="E7" s="233"/>
      <c r="F7" s="233"/>
      <c r="G7" s="233"/>
      <c r="H7" s="233"/>
      <c r="I7" s="233"/>
      <c r="J7" s="233"/>
    </row>
    <row r="9" spans="1:10" x14ac:dyDescent="0.25">
      <c r="A9" s="234" t="s">
        <v>119</v>
      </c>
      <c r="B9" s="237" t="s">
        <v>200</v>
      </c>
      <c r="C9" s="225" t="s">
        <v>121</v>
      </c>
      <c r="D9" s="225"/>
      <c r="E9" s="225"/>
      <c r="F9" s="225"/>
      <c r="G9" s="225"/>
      <c r="H9" s="225"/>
      <c r="I9" s="225"/>
      <c r="J9" s="225"/>
    </row>
    <row r="10" spans="1:10" s="24" customFormat="1" ht="32.25" customHeight="1" x14ac:dyDescent="0.25">
      <c r="A10" s="235"/>
      <c r="B10" s="238"/>
      <c r="C10" s="225" t="s">
        <v>122</v>
      </c>
      <c r="D10" s="225"/>
      <c r="E10" s="225"/>
      <c r="F10" s="225"/>
      <c r="G10" s="225"/>
      <c r="H10" s="225"/>
      <c r="I10" s="225"/>
      <c r="J10" s="225"/>
    </row>
    <row r="11" spans="1:10" s="24" customFormat="1" ht="115.95" customHeight="1" x14ac:dyDescent="0.25">
      <c r="A11" s="235"/>
      <c r="B11" s="238"/>
      <c r="C11" s="155" t="s">
        <v>345</v>
      </c>
      <c r="D11" s="155" t="s">
        <v>346</v>
      </c>
      <c r="E11" s="243" t="s">
        <v>347</v>
      </c>
      <c r="F11" s="243"/>
      <c r="G11" s="155" t="s">
        <v>348</v>
      </c>
      <c r="H11" s="155" t="s">
        <v>349</v>
      </c>
      <c r="I11" s="155" t="s">
        <v>350</v>
      </c>
      <c r="J11" s="155" t="s">
        <v>351</v>
      </c>
    </row>
    <row r="12" spans="1:10" s="24" customFormat="1" ht="99" customHeight="1" x14ac:dyDescent="0.25">
      <c r="A12" s="235"/>
      <c r="B12" s="238"/>
      <c r="C12" s="155" t="s">
        <v>128</v>
      </c>
      <c r="D12" s="155" t="s">
        <v>128</v>
      </c>
      <c r="E12" s="229" t="s">
        <v>128</v>
      </c>
      <c r="F12" s="231"/>
      <c r="G12" s="155" t="s">
        <v>128</v>
      </c>
      <c r="H12" s="155" t="s">
        <v>128</v>
      </c>
      <c r="I12" s="155" t="s">
        <v>127</v>
      </c>
      <c r="J12" s="155" t="s">
        <v>128</v>
      </c>
    </row>
    <row r="13" spans="1:10" s="24" customFormat="1" ht="28.8" customHeight="1" x14ac:dyDescent="0.25">
      <c r="A13" s="236"/>
      <c r="B13" s="239"/>
      <c r="C13" s="155" t="s">
        <v>338</v>
      </c>
      <c r="D13" s="155" t="s">
        <v>338</v>
      </c>
      <c r="E13" s="155" t="s">
        <v>338</v>
      </c>
      <c r="F13" s="155" t="s">
        <v>337</v>
      </c>
      <c r="G13" s="155" t="s">
        <v>363</v>
      </c>
      <c r="H13" s="155" t="s">
        <v>363</v>
      </c>
      <c r="I13" s="155" t="s">
        <v>363</v>
      </c>
      <c r="J13" s="155" t="s">
        <v>337</v>
      </c>
    </row>
    <row r="14" spans="1:10" s="24" customFormat="1" x14ac:dyDescent="0.25">
      <c r="A14" s="103">
        <v>1</v>
      </c>
      <c r="B14" s="94">
        <v>2</v>
      </c>
      <c r="C14" s="94">
        <v>3</v>
      </c>
      <c r="D14" s="94">
        <v>4</v>
      </c>
      <c r="E14" s="94">
        <v>5</v>
      </c>
      <c r="F14" s="94">
        <v>6</v>
      </c>
      <c r="G14" s="94">
        <v>7</v>
      </c>
      <c r="H14" s="94">
        <v>8</v>
      </c>
      <c r="I14" s="94">
        <v>9</v>
      </c>
      <c r="J14" s="94">
        <v>10</v>
      </c>
    </row>
    <row r="15" spans="1:10" s="24" customFormat="1" ht="15.6" customHeight="1" x14ac:dyDescent="0.25">
      <c r="A15" s="98" t="s">
        <v>317</v>
      </c>
      <c r="B15" s="95"/>
      <c r="C15" s="95"/>
      <c r="D15" s="95"/>
      <c r="E15" s="95"/>
      <c r="F15" s="95"/>
      <c r="G15" s="95"/>
      <c r="H15" s="95"/>
      <c r="I15" s="95"/>
      <c r="J15" s="96"/>
    </row>
    <row r="16" spans="1:10" x14ac:dyDescent="0.25">
      <c r="A16" s="12">
        <v>1</v>
      </c>
      <c r="B16" s="64" t="s">
        <v>193</v>
      </c>
      <c r="C16" s="61"/>
      <c r="D16" s="61"/>
      <c r="E16" s="61"/>
      <c r="F16" s="61"/>
      <c r="G16" s="61"/>
      <c r="H16" s="61"/>
      <c r="I16" s="61">
        <v>1</v>
      </c>
      <c r="J16" s="61"/>
    </row>
    <row r="17" spans="1:10" ht="28.2" customHeight="1" x14ac:dyDescent="0.25">
      <c r="A17" s="12">
        <v>2</v>
      </c>
      <c r="B17" s="64" t="s">
        <v>191</v>
      </c>
      <c r="C17" s="61"/>
      <c r="D17" s="61"/>
      <c r="E17" s="61"/>
      <c r="F17" s="61">
        <v>1</v>
      </c>
      <c r="G17" s="61"/>
      <c r="H17" s="61"/>
      <c r="I17" s="61"/>
      <c r="J17" s="61"/>
    </row>
    <row r="18" spans="1:10" ht="26.4" customHeight="1" x14ac:dyDescent="0.25">
      <c r="A18" s="12">
        <v>3</v>
      </c>
      <c r="B18" s="64" t="s">
        <v>117</v>
      </c>
      <c r="C18" s="61"/>
      <c r="D18" s="61"/>
      <c r="E18" s="61"/>
      <c r="F18" s="61"/>
      <c r="G18" s="61"/>
      <c r="H18" s="61"/>
      <c r="I18" s="61"/>
      <c r="J18" s="61">
        <v>1</v>
      </c>
    </row>
    <row r="19" spans="1:10" ht="55.2" customHeight="1" x14ac:dyDescent="0.25">
      <c r="A19" s="12">
        <v>4</v>
      </c>
      <c r="B19" s="64" t="s">
        <v>196</v>
      </c>
      <c r="C19" s="61">
        <v>1</v>
      </c>
      <c r="D19" s="61"/>
      <c r="E19" s="61"/>
      <c r="F19" s="61"/>
      <c r="G19" s="61"/>
      <c r="H19" s="61"/>
      <c r="I19" s="61"/>
      <c r="J19" s="61"/>
    </row>
    <row r="20" spans="1:10" ht="26.4" x14ac:dyDescent="0.25">
      <c r="A20" s="12">
        <v>5</v>
      </c>
      <c r="B20" s="64" t="s">
        <v>197</v>
      </c>
      <c r="C20" s="61"/>
      <c r="D20" s="61"/>
      <c r="E20" s="61">
        <v>3</v>
      </c>
      <c r="F20" s="61">
        <v>2</v>
      </c>
      <c r="G20" s="61"/>
      <c r="H20" s="61"/>
      <c r="I20" s="61"/>
      <c r="J20" s="61"/>
    </row>
    <row r="21" spans="1:10" ht="27.6" customHeight="1" x14ac:dyDescent="0.25">
      <c r="A21" s="12">
        <v>6</v>
      </c>
      <c r="B21" s="64" t="s">
        <v>198</v>
      </c>
      <c r="C21" s="61"/>
      <c r="D21" s="61">
        <v>1</v>
      </c>
      <c r="E21" s="61"/>
      <c r="F21" s="61"/>
      <c r="G21" s="61"/>
      <c r="H21" s="61"/>
      <c r="I21" s="61"/>
      <c r="J21" s="61"/>
    </row>
    <row r="22" spans="1:10" ht="25.2" customHeight="1" x14ac:dyDescent="0.25">
      <c r="A22" s="12">
        <v>7</v>
      </c>
      <c r="B22" s="64" t="s">
        <v>217</v>
      </c>
      <c r="C22" s="61"/>
      <c r="D22" s="61">
        <v>1</v>
      </c>
      <c r="E22" s="61"/>
      <c r="F22" s="61"/>
      <c r="G22" s="61"/>
      <c r="H22" s="61"/>
      <c r="I22" s="61"/>
      <c r="J22" s="61"/>
    </row>
    <row r="23" spans="1:10" s="24" customFormat="1" x14ac:dyDescent="0.25">
      <c r="A23" s="59"/>
      <c r="B23" s="58" t="s">
        <v>123</v>
      </c>
      <c r="C23" s="155">
        <f t="shared" ref="C23:J23" si="0">SUM(C16:C22)</f>
        <v>1</v>
      </c>
      <c r="D23" s="155">
        <f t="shared" si="0"/>
        <v>2</v>
      </c>
      <c r="E23" s="155">
        <f t="shared" si="0"/>
        <v>3</v>
      </c>
      <c r="F23" s="155">
        <f t="shared" si="0"/>
        <v>3</v>
      </c>
      <c r="G23" s="155">
        <f t="shared" si="0"/>
        <v>0</v>
      </c>
      <c r="H23" s="155">
        <f t="shared" si="0"/>
        <v>0</v>
      </c>
      <c r="I23" s="155">
        <f t="shared" si="0"/>
        <v>1</v>
      </c>
      <c r="J23" s="155">
        <f t="shared" si="0"/>
        <v>1</v>
      </c>
    </row>
    <row r="24" spans="1:10" s="24" customFormat="1" ht="14.4" customHeight="1" x14ac:dyDescent="0.25">
      <c r="A24" s="98" t="s">
        <v>0</v>
      </c>
      <c r="B24" s="95"/>
      <c r="C24" s="95"/>
      <c r="D24" s="95"/>
      <c r="E24" s="95"/>
      <c r="F24" s="95"/>
      <c r="G24" s="95"/>
      <c r="H24" s="95"/>
      <c r="I24" s="95"/>
      <c r="J24" s="96"/>
    </row>
    <row r="25" spans="1:10" x14ac:dyDescent="0.25">
      <c r="A25" s="63">
        <v>1</v>
      </c>
      <c r="B25" s="62" t="s">
        <v>1</v>
      </c>
      <c r="C25" s="61">
        <v>2</v>
      </c>
      <c r="D25" s="61">
        <v>1</v>
      </c>
      <c r="E25" s="61">
        <v>6</v>
      </c>
      <c r="F25" s="61">
        <v>2</v>
      </c>
      <c r="G25" s="61">
        <v>0</v>
      </c>
      <c r="H25" s="61">
        <v>2</v>
      </c>
      <c r="I25" s="61"/>
      <c r="J25" s="61">
        <v>2</v>
      </c>
    </row>
    <row r="26" spans="1:10" x14ac:dyDescent="0.25">
      <c r="A26" s="63">
        <v>2</v>
      </c>
      <c r="B26" s="62" t="s">
        <v>2</v>
      </c>
      <c r="C26" s="61">
        <v>1</v>
      </c>
      <c r="D26" s="61">
        <v>2</v>
      </c>
      <c r="E26" s="61">
        <v>3</v>
      </c>
      <c r="F26" s="61">
        <v>2</v>
      </c>
      <c r="G26" s="61">
        <v>7</v>
      </c>
      <c r="H26" s="61">
        <v>1</v>
      </c>
      <c r="I26" s="61">
        <v>1</v>
      </c>
      <c r="J26" s="61">
        <v>2</v>
      </c>
    </row>
    <row r="27" spans="1:10" x14ac:dyDescent="0.25">
      <c r="A27" s="63">
        <v>3</v>
      </c>
      <c r="B27" s="62" t="s">
        <v>3</v>
      </c>
      <c r="C27" s="61">
        <v>5</v>
      </c>
      <c r="D27" s="61">
        <v>1</v>
      </c>
      <c r="E27" s="61">
        <v>2</v>
      </c>
      <c r="F27" s="61">
        <v>2</v>
      </c>
      <c r="G27" s="61">
        <v>5</v>
      </c>
      <c r="H27" s="61">
        <v>1</v>
      </c>
      <c r="I27" s="61">
        <v>2</v>
      </c>
      <c r="J27" s="61">
        <v>5</v>
      </c>
    </row>
    <row r="28" spans="1:10" x14ac:dyDescent="0.25">
      <c r="A28" s="63">
        <v>4</v>
      </c>
      <c r="B28" s="62" t="s">
        <v>4</v>
      </c>
      <c r="C28" s="61">
        <v>10</v>
      </c>
      <c r="D28" s="61">
        <v>2</v>
      </c>
      <c r="E28" s="61">
        <v>9</v>
      </c>
      <c r="F28" s="61">
        <v>2</v>
      </c>
      <c r="G28" s="61">
        <v>9</v>
      </c>
      <c r="H28" s="61">
        <v>2</v>
      </c>
      <c r="I28" s="61">
        <v>1</v>
      </c>
      <c r="J28" s="61">
        <v>5</v>
      </c>
    </row>
    <row r="29" spans="1:10" x14ac:dyDescent="0.25">
      <c r="A29" s="63">
        <v>5</v>
      </c>
      <c r="B29" s="62" t="s">
        <v>5</v>
      </c>
      <c r="C29" s="61">
        <v>16</v>
      </c>
      <c r="D29" s="61">
        <v>5</v>
      </c>
      <c r="E29" s="61">
        <v>48</v>
      </c>
      <c r="F29" s="61">
        <v>10</v>
      </c>
      <c r="G29" s="61">
        <v>0</v>
      </c>
      <c r="H29" s="61">
        <v>4</v>
      </c>
      <c r="I29" s="61">
        <v>12</v>
      </c>
      <c r="J29" s="61">
        <v>5</v>
      </c>
    </row>
    <row r="30" spans="1:10" x14ac:dyDescent="0.25">
      <c r="A30" s="63">
        <v>6</v>
      </c>
      <c r="B30" s="62" t="s">
        <v>6</v>
      </c>
      <c r="C30" s="61">
        <v>2</v>
      </c>
      <c r="D30" s="61"/>
      <c r="E30" s="61"/>
      <c r="F30" s="61"/>
      <c r="G30" s="61">
        <v>1</v>
      </c>
      <c r="H30" s="61">
        <v>1</v>
      </c>
      <c r="I30" s="61"/>
      <c r="J30" s="61">
        <v>5</v>
      </c>
    </row>
    <row r="31" spans="1:10" x14ac:dyDescent="0.25">
      <c r="A31" s="63">
        <v>7</v>
      </c>
      <c r="B31" s="62" t="s">
        <v>7</v>
      </c>
      <c r="C31" s="61">
        <v>4</v>
      </c>
      <c r="D31" s="61"/>
      <c r="E31" s="61">
        <v>1</v>
      </c>
      <c r="F31" s="61">
        <v>2</v>
      </c>
      <c r="G31" s="61">
        <v>6</v>
      </c>
      <c r="H31" s="61">
        <v>1</v>
      </c>
      <c r="I31" s="61">
        <v>1</v>
      </c>
      <c r="J31" s="61">
        <v>5</v>
      </c>
    </row>
    <row r="32" spans="1:10" x14ac:dyDescent="0.25">
      <c r="A32" s="63">
        <v>8</v>
      </c>
      <c r="B32" s="62" t="s">
        <v>8</v>
      </c>
      <c r="C32" s="61"/>
      <c r="D32" s="61">
        <v>1</v>
      </c>
      <c r="E32" s="61">
        <v>1</v>
      </c>
      <c r="F32" s="61"/>
      <c r="G32" s="61">
        <v>2</v>
      </c>
      <c r="H32" s="61"/>
      <c r="I32" s="61"/>
      <c r="J32" s="61">
        <v>2</v>
      </c>
    </row>
    <row r="33" spans="1:10" x14ac:dyDescent="0.25">
      <c r="A33" s="63">
        <v>9</v>
      </c>
      <c r="B33" s="62" t="s">
        <v>9</v>
      </c>
      <c r="C33" s="61">
        <v>3</v>
      </c>
      <c r="D33" s="61">
        <v>1</v>
      </c>
      <c r="E33" s="61">
        <v>3</v>
      </c>
      <c r="F33" s="61">
        <v>2</v>
      </c>
      <c r="G33" s="61">
        <v>2</v>
      </c>
      <c r="H33" s="61"/>
      <c r="I33" s="61"/>
      <c r="J33" s="61">
        <v>5</v>
      </c>
    </row>
    <row r="34" spans="1:10" x14ac:dyDescent="0.25">
      <c r="A34" s="63">
        <v>10</v>
      </c>
      <c r="B34" s="62" t="s">
        <v>10</v>
      </c>
      <c r="C34" s="61">
        <v>3</v>
      </c>
      <c r="D34" s="61"/>
      <c r="E34" s="61">
        <v>2</v>
      </c>
      <c r="F34" s="61">
        <v>2</v>
      </c>
      <c r="G34" s="61">
        <v>0</v>
      </c>
      <c r="H34" s="61">
        <v>1</v>
      </c>
      <c r="I34" s="61"/>
      <c r="J34" s="61">
        <v>2</v>
      </c>
    </row>
    <row r="35" spans="1:10" ht="30" customHeight="1" x14ac:dyDescent="0.25">
      <c r="A35" s="63">
        <v>11</v>
      </c>
      <c r="B35" s="62" t="s">
        <v>11</v>
      </c>
      <c r="C35" s="61"/>
      <c r="D35" s="61">
        <v>1</v>
      </c>
      <c r="E35" s="61"/>
      <c r="F35" s="61"/>
      <c r="G35" s="61"/>
      <c r="H35" s="61"/>
      <c r="I35" s="61"/>
      <c r="J35" s="61"/>
    </row>
    <row r="36" spans="1:10" x14ac:dyDescent="0.25">
      <c r="A36" s="63">
        <v>12</v>
      </c>
      <c r="B36" s="62" t="s">
        <v>12</v>
      </c>
      <c r="C36" s="61"/>
      <c r="D36" s="61">
        <v>2</v>
      </c>
      <c r="E36" s="61">
        <v>5</v>
      </c>
      <c r="F36" s="61">
        <v>2</v>
      </c>
      <c r="G36" s="61"/>
      <c r="H36" s="61">
        <v>1</v>
      </c>
      <c r="I36" s="61"/>
      <c r="J36" s="61">
        <v>2</v>
      </c>
    </row>
    <row r="37" spans="1:10" x14ac:dyDescent="0.25">
      <c r="A37" s="63">
        <v>13</v>
      </c>
      <c r="B37" s="62" t="s">
        <v>13</v>
      </c>
      <c r="C37" s="61"/>
      <c r="D37" s="61">
        <v>1</v>
      </c>
      <c r="E37" s="61">
        <v>3</v>
      </c>
      <c r="F37" s="61">
        <v>2</v>
      </c>
      <c r="G37" s="61"/>
      <c r="H37" s="61">
        <v>1</v>
      </c>
      <c r="I37" s="61">
        <v>1</v>
      </c>
      <c r="J37" s="61">
        <v>1</v>
      </c>
    </row>
    <row r="38" spans="1:10" x14ac:dyDescent="0.25">
      <c r="A38" s="63">
        <v>14</v>
      </c>
      <c r="B38" s="62" t="s">
        <v>14</v>
      </c>
      <c r="C38" s="61">
        <v>2</v>
      </c>
      <c r="D38" s="61">
        <v>1</v>
      </c>
      <c r="E38" s="61">
        <v>1</v>
      </c>
      <c r="F38" s="61">
        <v>2</v>
      </c>
      <c r="G38" s="61"/>
      <c r="H38" s="61">
        <v>1</v>
      </c>
      <c r="I38" s="61"/>
      <c r="J38" s="61"/>
    </row>
    <row r="39" spans="1:10" x14ac:dyDescent="0.25">
      <c r="A39" s="63">
        <v>15</v>
      </c>
      <c r="B39" s="62" t="s">
        <v>15</v>
      </c>
      <c r="C39" s="61"/>
      <c r="D39" s="61">
        <v>2</v>
      </c>
      <c r="E39" s="61"/>
      <c r="F39" s="61"/>
      <c r="G39" s="61"/>
      <c r="H39" s="61">
        <v>1</v>
      </c>
      <c r="I39" s="61"/>
      <c r="J39" s="61">
        <v>2</v>
      </c>
    </row>
    <row r="40" spans="1:10" x14ac:dyDescent="0.25">
      <c r="A40" s="63">
        <v>16</v>
      </c>
      <c r="B40" s="62" t="s">
        <v>16</v>
      </c>
      <c r="C40" s="61">
        <v>1</v>
      </c>
      <c r="D40" s="61">
        <v>2</v>
      </c>
      <c r="E40" s="61">
        <v>4</v>
      </c>
      <c r="F40" s="61">
        <v>2</v>
      </c>
      <c r="G40" s="61"/>
      <c r="H40" s="61">
        <v>1</v>
      </c>
      <c r="I40" s="61">
        <v>1</v>
      </c>
      <c r="J40" s="61"/>
    </row>
    <row r="41" spans="1:10" x14ac:dyDescent="0.25">
      <c r="A41" s="63">
        <v>17</v>
      </c>
      <c r="B41" s="62" t="s">
        <v>17</v>
      </c>
      <c r="C41" s="61">
        <v>5</v>
      </c>
      <c r="D41" s="61">
        <v>8</v>
      </c>
      <c r="E41" s="61">
        <v>1</v>
      </c>
      <c r="F41" s="61"/>
      <c r="G41" s="61">
        <v>2</v>
      </c>
      <c r="H41" s="61">
        <v>1</v>
      </c>
      <c r="I41" s="61">
        <v>3</v>
      </c>
      <c r="J41" s="61">
        <v>1</v>
      </c>
    </row>
    <row r="42" spans="1:10" x14ac:dyDescent="0.25">
      <c r="A42" s="63">
        <v>18</v>
      </c>
      <c r="B42" s="62" t="s">
        <v>18</v>
      </c>
      <c r="C42" s="61"/>
      <c r="D42" s="61">
        <v>1</v>
      </c>
      <c r="E42" s="61"/>
      <c r="F42" s="61"/>
      <c r="G42" s="61"/>
      <c r="H42" s="61"/>
      <c r="I42" s="61"/>
      <c r="J42" s="61"/>
    </row>
    <row r="43" spans="1:10" x14ac:dyDescent="0.25">
      <c r="A43" s="63">
        <v>19</v>
      </c>
      <c r="B43" s="62" t="s">
        <v>19</v>
      </c>
      <c r="C43" s="61"/>
      <c r="D43" s="61">
        <v>1</v>
      </c>
      <c r="E43" s="61">
        <v>1</v>
      </c>
      <c r="F43" s="61"/>
      <c r="G43" s="61">
        <v>3</v>
      </c>
      <c r="H43" s="61"/>
      <c r="I43" s="61"/>
      <c r="J43" s="61">
        <v>2</v>
      </c>
    </row>
    <row r="44" spans="1:10" x14ac:dyDescent="0.25">
      <c r="A44" s="63">
        <v>20</v>
      </c>
      <c r="B44" s="62" t="s">
        <v>20</v>
      </c>
      <c r="C44" s="61"/>
      <c r="D44" s="61">
        <v>1</v>
      </c>
      <c r="E44" s="61"/>
      <c r="F44" s="61"/>
      <c r="G44" s="61"/>
      <c r="H44" s="61"/>
      <c r="I44" s="61"/>
      <c r="J44" s="61"/>
    </row>
    <row r="45" spans="1:10" ht="26.4" x14ac:dyDescent="0.25">
      <c r="A45" s="63">
        <v>21</v>
      </c>
      <c r="B45" s="62" t="s">
        <v>21</v>
      </c>
      <c r="C45" s="61"/>
      <c r="D45" s="61"/>
      <c r="E45" s="61"/>
      <c r="F45" s="61"/>
      <c r="G45" s="61"/>
      <c r="H45" s="61"/>
      <c r="I45" s="61"/>
      <c r="J45" s="61"/>
    </row>
    <row r="46" spans="1:10" x14ac:dyDescent="0.25">
      <c r="A46" s="63">
        <v>22</v>
      </c>
      <c r="B46" s="62" t="s">
        <v>22</v>
      </c>
      <c r="C46" s="61"/>
      <c r="D46" s="61"/>
      <c r="E46" s="61">
        <v>3</v>
      </c>
      <c r="F46" s="61">
        <v>2</v>
      </c>
      <c r="G46" s="61"/>
      <c r="H46" s="61"/>
      <c r="I46" s="61"/>
      <c r="J46" s="61"/>
    </row>
    <row r="47" spans="1:10" x14ac:dyDescent="0.25">
      <c r="A47" s="63">
        <v>23</v>
      </c>
      <c r="B47" s="62" t="s">
        <v>194</v>
      </c>
      <c r="C47" s="61">
        <v>2</v>
      </c>
      <c r="D47" s="61"/>
      <c r="E47" s="61">
        <v>2</v>
      </c>
      <c r="F47" s="61">
        <v>2</v>
      </c>
      <c r="G47" s="61"/>
      <c r="H47" s="61"/>
      <c r="I47" s="61"/>
      <c r="J47" s="61">
        <v>1</v>
      </c>
    </row>
    <row r="48" spans="1:10" x14ac:dyDescent="0.25">
      <c r="A48" s="63">
        <v>24</v>
      </c>
      <c r="B48" s="62" t="s">
        <v>220</v>
      </c>
      <c r="C48" s="61"/>
      <c r="D48" s="61"/>
      <c r="E48" s="61">
        <v>5</v>
      </c>
      <c r="F48" s="61">
        <v>2</v>
      </c>
      <c r="G48" s="61">
        <v>10</v>
      </c>
      <c r="H48" s="61">
        <v>1</v>
      </c>
      <c r="I48" s="61"/>
      <c r="J48" s="61">
        <v>5</v>
      </c>
    </row>
    <row r="49" spans="1:10" x14ac:dyDescent="0.25">
      <c r="A49" s="63">
        <v>25</v>
      </c>
      <c r="B49" s="62" t="s">
        <v>24</v>
      </c>
      <c r="C49" s="61">
        <v>8</v>
      </c>
      <c r="D49" s="61">
        <v>2</v>
      </c>
      <c r="E49" s="61">
        <v>16</v>
      </c>
      <c r="F49" s="61">
        <v>2</v>
      </c>
      <c r="G49" s="61">
        <v>0</v>
      </c>
      <c r="H49" s="61">
        <v>2</v>
      </c>
      <c r="I49" s="61">
        <v>3</v>
      </c>
      <c r="J49" s="61">
        <v>5</v>
      </c>
    </row>
    <row r="50" spans="1:10" x14ac:dyDescent="0.25">
      <c r="A50" s="63">
        <v>26</v>
      </c>
      <c r="B50" s="62" t="s">
        <v>25</v>
      </c>
      <c r="C50" s="61">
        <v>2</v>
      </c>
      <c r="D50" s="61"/>
      <c r="E50" s="61">
        <v>1</v>
      </c>
      <c r="F50" s="61"/>
      <c r="G50" s="61">
        <v>0</v>
      </c>
      <c r="H50" s="61"/>
      <c r="I50" s="61"/>
      <c r="J50" s="61">
        <v>2</v>
      </c>
    </row>
    <row r="51" spans="1:10" x14ac:dyDescent="0.25">
      <c r="A51" s="63">
        <v>27</v>
      </c>
      <c r="B51" s="62" t="s">
        <v>26</v>
      </c>
      <c r="C51" s="61">
        <v>4</v>
      </c>
      <c r="D51" s="61">
        <v>1</v>
      </c>
      <c r="E51" s="61">
        <v>5</v>
      </c>
      <c r="F51" s="61">
        <v>2</v>
      </c>
      <c r="G51" s="61">
        <v>0</v>
      </c>
      <c r="H51" s="61"/>
      <c r="I51" s="61">
        <v>2</v>
      </c>
      <c r="J51" s="61">
        <v>5</v>
      </c>
    </row>
    <row r="52" spans="1:10" x14ac:dyDescent="0.25">
      <c r="A52" s="63">
        <v>28</v>
      </c>
      <c r="B52" s="62" t="s">
        <v>27</v>
      </c>
      <c r="C52" s="61">
        <v>1</v>
      </c>
      <c r="D52" s="61">
        <v>1</v>
      </c>
      <c r="E52" s="61">
        <v>5</v>
      </c>
      <c r="F52" s="61">
        <v>2</v>
      </c>
      <c r="G52" s="61">
        <v>0</v>
      </c>
      <c r="H52" s="61">
        <v>1</v>
      </c>
      <c r="I52" s="61">
        <v>6</v>
      </c>
      <c r="J52" s="61">
        <v>5</v>
      </c>
    </row>
    <row r="53" spans="1:10" x14ac:dyDescent="0.25">
      <c r="A53" s="63">
        <v>29</v>
      </c>
      <c r="B53" s="62" t="s">
        <v>28</v>
      </c>
      <c r="C53" s="61"/>
      <c r="D53" s="61">
        <v>2</v>
      </c>
      <c r="E53" s="61">
        <v>1</v>
      </c>
      <c r="F53" s="61">
        <v>2</v>
      </c>
      <c r="G53" s="61">
        <v>2</v>
      </c>
      <c r="H53" s="61">
        <v>1</v>
      </c>
      <c r="I53" s="61"/>
      <c r="J53" s="61">
        <v>5</v>
      </c>
    </row>
    <row r="54" spans="1:10" x14ac:dyDescent="0.25">
      <c r="A54" s="63">
        <v>30</v>
      </c>
      <c r="B54" s="62" t="s">
        <v>29</v>
      </c>
      <c r="C54" s="61">
        <v>3</v>
      </c>
      <c r="D54" s="61">
        <v>1</v>
      </c>
      <c r="E54" s="61">
        <v>7</v>
      </c>
      <c r="F54" s="61">
        <v>2</v>
      </c>
      <c r="G54" s="61">
        <v>0</v>
      </c>
      <c r="H54" s="61">
        <v>1</v>
      </c>
      <c r="I54" s="61"/>
      <c r="J54" s="61">
        <v>5</v>
      </c>
    </row>
    <row r="55" spans="1:10" x14ac:dyDescent="0.25">
      <c r="A55" s="63">
        <v>31</v>
      </c>
      <c r="B55" s="62" t="s">
        <v>30</v>
      </c>
      <c r="C55" s="61">
        <v>3</v>
      </c>
      <c r="D55" s="61">
        <v>1</v>
      </c>
      <c r="E55" s="61">
        <v>1</v>
      </c>
      <c r="F55" s="61">
        <v>2</v>
      </c>
      <c r="G55" s="61">
        <v>0</v>
      </c>
      <c r="H55" s="61"/>
      <c r="I55" s="61"/>
      <c r="J55" s="61">
        <v>5</v>
      </c>
    </row>
    <row r="56" spans="1:10" x14ac:dyDescent="0.25">
      <c r="A56" s="63">
        <v>32</v>
      </c>
      <c r="B56" s="62" t="s">
        <v>31</v>
      </c>
      <c r="C56" s="61">
        <v>1</v>
      </c>
      <c r="D56" s="61">
        <v>1</v>
      </c>
      <c r="E56" s="61">
        <v>5</v>
      </c>
      <c r="F56" s="61">
        <v>2</v>
      </c>
      <c r="G56" s="61">
        <v>3</v>
      </c>
      <c r="H56" s="61">
        <v>1</v>
      </c>
      <c r="I56" s="61">
        <v>3</v>
      </c>
      <c r="J56" s="61">
        <v>5</v>
      </c>
    </row>
    <row r="57" spans="1:10" s="24" customFormat="1" x14ac:dyDescent="0.25">
      <c r="A57" s="59"/>
      <c r="B57" s="58" t="s">
        <v>123</v>
      </c>
      <c r="C57" s="155">
        <f t="shared" ref="C57:J57" si="1">SUM(C25:C56)</f>
        <v>78</v>
      </c>
      <c r="D57" s="155">
        <f t="shared" si="1"/>
        <v>42</v>
      </c>
      <c r="E57" s="155">
        <f t="shared" si="1"/>
        <v>141</v>
      </c>
      <c r="F57" s="155">
        <f t="shared" si="1"/>
        <v>52</v>
      </c>
      <c r="G57" s="155">
        <f t="shared" si="1"/>
        <v>52</v>
      </c>
      <c r="H57" s="155">
        <f t="shared" si="1"/>
        <v>26</v>
      </c>
      <c r="I57" s="155">
        <f t="shared" si="1"/>
        <v>36</v>
      </c>
      <c r="J57" s="155">
        <f t="shared" si="1"/>
        <v>89</v>
      </c>
    </row>
    <row r="58" spans="1:10" s="24" customFormat="1" ht="14.4" customHeight="1" x14ac:dyDescent="0.25">
      <c r="A58" s="98" t="s">
        <v>32</v>
      </c>
      <c r="B58" s="95"/>
      <c r="C58" s="95"/>
      <c r="D58" s="95"/>
      <c r="E58" s="95"/>
      <c r="F58" s="95"/>
      <c r="G58" s="95"/>
      <c r="H58" s="95"/>
      <c r="I58" s="95"/>
      <c r="J58" s="96"/>
    </row>
    <row r="59" spans="1:10" ht="26.4" x14ac:dyDescent="0.25">
      <c r="A59" s="63">
        <v>33</v>
      </c>
      <c r="B59" s="62" t="s">
        <v>33</v>
      </c>
      <c r="C59" s="61">
        <v>5</v>
      </c>
      <c r="D59" s="61">
        <v>2</v>
      </c>
      <c r="E59" s="61">
        <v>3</v>
      </c>
      <c r="F59" s="61">
        <v>1</v>
      </c>
      <c r="G59" s="61">
        <v>2</v>
      </c>
      <c r="H59" s="61"/>
      <c r="I59" s="61"/>
      <c r="J59" s="61">
        <v>2</v>
      </c>
    </row>
    <row r="60" spans="1:10" x14ac:dyDescent="0.25">
      <c r="A60" s="63">
        <v>34</v>
      </c>
      <c r="B60" s="62" t="s">
        <v>34</v>
      </c>
      <c r="C60" s="61">
        <v>7</v>
      </c>
      <c r="D60" s="61">
        <v>1</v>
      </c>
      <c r="E60" s="61">
        <v>5</v>
      </c>
      <c r="F60" s="61">
        <v>1</v>
      </c>
      <c r="G60" s="61"/>
      <c r="H60" s="61"/>
      <c r="I60" s="61"/>
      <c r="J60" s="61">
        <v>2</v>
      </c>
    </row>
    <row r="61" spans="1:10" x14ac:dyDescent="0.25">
      <c r="A61" s="63">
        <v>35</v>
      </c>
      <c r="B61" s="62" t="s">
        <v>35</v>
      </c>
      <c r="C61" s="61">
        <v>10</v>
      </c>
      <c r="D61" s="61">
        <v>2</v>
      </c>
      <c r="E61" s="61">
        <v>15</v>
      </c>
      <c r="F61" s="61">
        <v>1</v>
      </c>
      <c r="G61" s="61"/>
      <c r="H61" s="61">
        <v>1</v>
      </c>
      <c r="I61" s="61">
        <v>2</v>
      </c>
      <c r="J61" s="61">
        <v>5</v>
      </c>
    </row>
    <row r="62" spans="1:10" x14ac:dyDescent="0.25">
      <c r="A62" s="63">
        <v>36</v>
      </c>
      <c r="B62" s="62" t="s">
        <v>36</v>
      </c>
      <c r="C62" s="61">
        <v>3</v>
      </c>
      <c r="D62" s="61"/>
      <c r="E62" s="61">
        <v>27</v>
      </c>
      <c r="F62" s="61">
        <v>1</v>
      </c>
      <c r="G62" s="61"/>
      <c r="H62" s="61">
        <v>1</v>
      </c>
      <c r="I62" s="61"/>
      <c r="J62" s="61">
        <v>5</v>
      </c>
    </row>
    <row r="63" spans="1:10" x14ac:dyDescent="0.25">
      <c r="A63" s="63">
        <v>37</v>
      </c>
      <c r="B63" s="62" t="s">
        <v>37</v>
      </c>
      <c r="C63" s="61">
        <v>5</v>
      </c>
      <c r="D63" s="61">
        <v>1</v>
      </c>
      <c r="E63" s="61">
        <v>1</v>
      </c>
      <c r="F63" s="61">
        <v>2</v>
      </c>
      <c r="G63" s="61"/>
      <c r="H63" s="61">
        <v>1</v>
      </c>
      <c r="I63" s="61">
        <v>2</v>
      </c>
      <c r="J63" s="61">
        <v>5</v>
      </c>
    </row>
    <row r="64" spans="1:10" ht="27" customHeight="1" x14ac:dyDescent="0.25">
      <c r="A64" s="63">
        <v>38</v>
      </c>
      <c r="B64" s="62" t="s">
        <v>38</v>
      </c>
      <c r="C64" s="61">
        <v>1</v>
      </c>
      <c r="D64" s="61">
        <v>1</v>
      </c>
      <c r="E64" s="61"/>
      <c r="F64" s="61"/>
      <c r="G64" s="61"/>
      <c r="H64" s="61"/>
      <c r="I64" s="61">
        <v>1</v>
      </c>
      <c r="J64" s="61">
        <v>2</v>
      </c>
    </row>
    <row r="65" spans="1:10" x14ac:dyDescent="0.25">
      <c r="A65" s="63">
        <v>39</v>
      </c>
      <c r="B65" s="62" t="s">
        <v>39</v>
      </c>
      <c r="C65" s="61">
        <v>9</v>
      </c>
      <c r="D65" s="61">
        <v>2</v>
      </c>
      <c r="E65" s="61">
        <v>6</v>
      </c>
      <c r="F65" s="61">
        <v>2</v>
      </c>
      <c r="G65" s="61"/>
      <c r="H65" s="61">
        <v>1</v>
      </c>
      <c r="I65" s="61">
        <v>2</v>
      </c>
      <c r="J65" s="61">
        <v>5</v>
      </c>
    </row>
    <row r="66" spans="1:10" x14ac:dyDescent="0.25">
      <c r="A66" s="63">
        <v>40</v>
      </c>
      <c r="B66" s="62" t="s">
        <v>40</v>
      </c>
      <c r="C66" s="61">
        <v>5</v>
      </c>
      <c r="D66" s="61"/>
      <c r="E66" s="61"/>
      <c r="F66" s="61"/>
      <c r="G66" s="61"/>
      <c r="H66" s="61"/>
      <c r="I66" s="61">
        <v>1</v>
      </c>
      <c r="J66" s="61">
        <v>5</v>
      </c>
    </row>
    <row r="67" spans="1:10" x14ac:dyDescent="0.25">
      <c r="A67" s="63">
        <v>41</v>
      </c>
      <c r="B67" s="62" t="s">
        <v>41</v>
      </c>
      <c r="C67" s="61">
        <v>1</v>
      </c>
      <c r="D67" s="61">
        <v>1</v>
      </c>
      <c r="E67" s="61">
        <v>1</v>
      </c>
      <c r="F67" s="61">
        <v>2</v>
      </c>
      <c r="G67" s="61"/>
      <c r="H67" s="61"/>
      <c r="I67" s="61"/>
      <c r="J67" s="61">
        <v>2</v>
      </c>
    </row>
    <row r="68" spans="1:10" x14ac:dyDescent="0.25">
      <c r="A68" s="63">
        <v>42</v>
      </c>
      <c r="B68" s="62" t="s">
        <v>42</v>
      </c>
      <c r="C68" s="61">
        <v>4</v>
      </c>
      <c r="D68" s="61">
        <v>1</v>
      </c>
      <c r="E68" s="61">
        <v>2</v>
      </c>
      <c r="F68" s="61">
        <v>2</v>
      </c>
      <c r="G68" s="61"/>
      <c r="H68" s="61">
        <v>1</v>
      </c>
      <c r="I68" s="61">
        <v>2</v>
      </c>
      <c r="J68" s="61">
        <v>2</v>
      </c>
    </row>
    <row r="69" spans="1:10" x14ac:dyDescent="0.25">
      <c r="A69" s="63">
        <v>43</v>
      </c>
      <c r="B69" s="62" t="s">
        <v>43</v>
      </c>
      <c r="C69" s="61">
        <v>4</v>
      </c>
      <c r="D69" s="61">
        <v>2</v>
      </c>
      <c r="E69" s="61">
        <v>7</v>
      </c>
      <c r="F69" s="61">
        <v>2</v>
      </c>
      <c r="G69" s="61"/>
      <c r="H69" s="61"/>
      <c r="I69" s="61"/>
      <c r="J69" s="61">
        <v>5</v>
      </c>
    </row>
    <row r="70" spans="1:10" s="24" customFormat="1" x14ac:dyDescent="0.25">
      <c r="A70" s="59"/>
      <c r="B70" s="58" t="s">
        <v>123</v>
      </c>
      <c r="C70" s="155">
        <f t="shared" ref="C70:J70" si="2">SUM(C59:C69)</f>
        <v>54</v>
      </c>
      <c r="D70" s="155">
        <f t="shared" si="2"/>
        <v>13</v>
      </c>
      <c r="E70" s="155">
        <f t="shared" si="2"/>
        <v>67</v>
      </c>
      <c r="F70" s="155">
        <f t="shared" si="2"/>
        <v>14</v>
      </c>
      <c r="G70" s="155">
        <f t="shared" si="2"/>
        <v>2</v>
      </c>
      <c r="H70" s="155">
        <f t="shared" si="2"/>
        <v>5</v>
      </c>
      <c r="I70" s="155">
        <f t="shared" si="2"/>
        <v>10</v>
      </c>
      <c r="J70" s="155">
        <f t="shared" si="2"/>
        <v>40</v>
      </c>
    </row>
    <row r="71" spans="1:10" s="24" customFormat="1" ht="14.4" customHeight="1" x14ac:dyDescent="0.25">
      <c r="A71" s="98" t="s">
        <v>44</v>
      </c>
      <c r="B71" s="95"/>
      <c r="C71" s="95"/>
      <c r="D71" s="95"/>
      <c r="E71" s="95"/>
      <c r="F71" s="95"/>
      <c r="G71" s="95"/>
      <c r="H71" s="95"/>
      <c r="I71" s="95"/>
      <c r="J71" s="96"/>
    </row>
    <row r="72" spans="1:10" x14ac:dyDescent="0.25">
      <c r="A72" s="63">
        <v>44</v>
      </c>
      <c r="B72" s="62" t="s">
        <v>45</v>
      </c>
      <c r="C72" s="61">
        <v>4</v>
      </c>
      <c r="D72" s="61"/>
      <c r="E72" s="61">
        <v>2</v>
      </c>
      <c r="F72" s="61"/>
      <c r="G72" s="61"/>
      <c r="H72" s="61"/>
      <c r="I72" s="61"/>
      <c r="J72" s="61"/>
    </row>
    <row r="73" spans="1:10" x14ac:dyDescent="0.25">
      <c r="A73" s="63">
        <v>45</v>
      </c>
      <c r="B73" s="62" t="s">
        <v>46</v>
      </c>
      <c r="C73" s="61">
        <v>7</v>
      </c>
      <c r="D73" s="61">
        <v>2</v>
      </c>
      <c r="E73" s="61">
        <v>2</v>
      </c>
      <c r="F73" s="61">
        <v>2</v>
      </c>
      <c r="G73" s="61"/>
      <c r="H73" s="61"/>
      <c r="I73" s="61">
        <v>0</v>
      </c>
      <c r="J73" s="61"/>
    </row>
    <row r="74" spans="1:10" x14ac:dyDescent="0.25">
      <c r="A74" s="63">
        <v>46</v>
      </c>
      <c r="B74" s="62" t="s">
        <v>47</v>
      </c>
      <c r="C74" s="61">
        <v>1</v>
      </c>
      <c r="D74" s="61">
        <v>1</v>
      </c>
      <c r="E74" s="61">
        <v>1</v>
      </c>
      <c r="F74" s="61"/>
      <c r="G74" s="61"/>
      <c r="H74" s="61"/>
      <c r="I74" s="61"/>
      <c r="J74" s="61"/>
    </row>
    <row r="75" spans="1:10" x14ac:dyDescent="0.25">
      <c r="A75" s="63">
        <v>47</v>
      </c>
      <c r="B75" s="62" t="s">
        <v>48</v>
      </c>
      <c r="C75" s="61">
        <v>7</v>
      </c>
      <c r="D75" s="61">
        <v>2</v>
      </c>
      <c r="E75" s="61">
        <v>20</v>
      </c>
      <c r="F75" s="61">
        <v>2</v>
      </c>
      <c r="G75" s="61"/>
      <c r="H75" s="61"/>
      <c r="I75" s="61">
        <v>3</v>
      </c>
      <c r="J75" s="61"/>
    </row>
    <row r="76" spans="1:10" ht="26.4" x14ac:dyDescent="0.25">
      <c r="A76" s="63">
        <v>48</v>
      </c>
      <c r="B76" s="62" t="s">
        <v>49</v>
      </c>
      <c r="C76" s="61"/>
      <c r="D76" s="61"/>
      <c r="E76" s="61">
        <v>1</v>
      </c>
      <c r="F76" s="61"/>
      <c r="G76" s="61"/>
      <c r="H76" s="61"/>
      <c r="I76" s="61"/>
      <c r="J76" s="61"/>
    </row>
    <row r="77" spans="1:10" x14ac:dyDescent="0.25">
      <c r="A77" s="63">
        <v>49</v>
      </c>
      <c r="B77" s="62" t="s">
        <v>50</v>
      </c>
      <c r="C77" s="61"/>
      <c r="D77" s="61"/>
      <c r="E77" s="61">
        <v>1</v>
      </c>
      <c r="F77" s="61"/>
      <c r="G77" s="61"/>
      <c r="H77" s="61"/>
      <c r="I77" s="61"/>
      <c r="J77" s="61"/>
    </row>
    <row r="78" spans="1:10" x14ac:dyDescent="0.25">
      <c r="A78" s="63">
        <v>50</v>
      </c>
      <c r="B78" s="62" t="s">
        <v>51</v>
      </c>
      <c r="C78" s="61"/>
      <c r="D78" s="61">
        <v>1</v>
      </c>
      <c r="E78" s="61">
        <v>1</v>
      </c>
      <c r="F78" s="61"/>
      <c r="G78" s="61"/>
      <c r="H78" s="61"/>
      <c r="I78" s="61"/>
      <c r="J78" s="61"/>
    </row>
    <row r="79" spans="1:10" x14ac:dyDescent="0.25">
      <c r="A79" s="63">
        <v>51</v>
      </c>
      <c r="B79" s="62" t="s">
        <v>52</v>
      </c>
      <c r="C79" s="61"/>
      <c r="D79" s="61">
        <v>2</v>
      </c>
      <c r="E79" s="61">
        <v>3</v>
      </c>
      <c r="F79" s="61">
        <v>1</v>
      </c>
      <c r="G79" s="61"/>
      <c r="H79" s="61"/>
      <c r="I79" s="61">
        <v>1</v>
      </c>
      <c r="J79" s="61"/>
    </row>
    <row r="80" spans="1:10" x14ac:dyDescent="0.25">
      <c r="A80" s="63">
        <v>52</v>
      </c>
      <c r="B80" s="62" t="s">
        <v>53</v>
      </c>
      <c r="C80" s="61"/>
      <c r="D80" s="61">
        <v>1</v>
      </c>
      <c r="E80" s="61">
        <v>16</v>
      </c>
      <c r="F80" s="61">
        <v>1</v>
      </c>
      <c r="G80" s="61"/>
      <c r="H80" s="61"/>
      <c r="I80" s="61"/>
      <c r="J80" s="61"/>
    </row>
    <row r="81" spans="1:10" s="24" customFormat="1" x14ac:dyDescent="0.25">
      <c r="A81" s="59"/>
      <c r="B81" s="58" t="s">
        <v>123</v>
      </c>
      <c r="C81" s="155">
        <f t="shared" ref="C81:J81" si="3">SUM(C72:C80)</f>
        <v>19</v>
      </c>
      <c r="D81" s="155">
        <f t="shared" si="3"/>
        <v>9</v>
      </c>
      <c r="E81" s="155">
        <f t="shared" si="3"/>
        <v>47</v>
      </c>
      <c r="F81" s="155">
        <f t="shared" si="3"/>
        <v>6</v>
      </c>
      <c r="G81" s="155">
        <f t="shared" si="3"/>
        <v>0</v>
      </c>
      <c r="H81" s="155">
        <f t="shared" si="3"/>
        <v>0</v>
      </c>
      <c r="I81" s="155">
        <f t="shared" si="3"/>
        <v>4</v>
      </c>
      <c r="J81" s="155">
        <f t="shared" si="3"/>
        <v>0</v>
      </c>
    </row>
    <row r="82" spans="1:10" s="24" customFormat="1" ht="14.4" customHeight="1" x14ac:dyDescent="0.25">
      <c r="A82" s="98" t="s">
        <v>54</v>
      </c>
      <c r="B82" s="95"/>
      <c r="C82" s="95"/>
      <c r="D82" s="95"/>
      <c r="E82" s="95"/>
      <c r="F82" s="95"/>
      <c r="G82" s="95"/>
      <c r="H82" s="95"/>
      <c r="I82" s="95"/>
      <c r="J82" s="96"/>
    </row>
    <row r="83" spans="1:10" ht="26.4" x14ac:dyDescent="0.25">
      <c r="A83" s="63">
        <v>53</v>
      </c>
      <c r="B83" s="62" t="s">
        <v>55</v>
      </c>
      <c r="C83" s="61"/>
      <c r="D83" s="61"/>
      <c r="E83" s="61">
        <v>1</v>
      </c>
      <c r="F83" s="61"/>
      <c r="G83" s="61"/>
      <c r="H83" s="61"/>
      <c r="I83" s="61"/>
      <c r="J83" s="61"/>
    </row>
    <row r="84" spans="1:10" ht="26.4" x14ac:dyDescent="0.25">
      <c r="A84" s="63">
        <v>54</v>
      </c>
      <c r="B84" s="62" t="s">
        <v>56</v>
      </c>
      <c r="C84" s="61"/>
      <c r="D84" s="61"/>
      <c r="E84" s="61">
        <v>5</v>
      </c>
      <c r="F84" s="61">
        <v>1</v>
      </c>
      <c r="G84" s="61"/>
      <c r="H84" s="61"/>
      <c r="I84" s="61"/>
      <c r="J84" s="61"/>
    </row>
    <row r="85" spans="1:10" ht="27.6" customHeight="1" x14ac:dyDescent="0.25">
      <c r="A85" s="63">
        <v>55</v>
      </c>
      <c r="B85" s="62" t="s">
        <v>57</v>
      </c>
      <c r="C85" s="61"/>
      <c r="D85" s="61"/>
      <c r="E85" s="61"/>
      <c r="F85" s="61"/>
      <c r="G85" s="61"/>
      <c r="H85" s="61"/>
      <c r="I85" s="61"/>
      <c r="J85" s="61"/>
    </row>
    <row r="86" spans="1:10" x14ac:dyDescent="0.25">
      <c r="A86" s="63">
        <v>56</v>
      </c>
      <c r="B86" s="62" t="s">
        <v>58</v>
      </c>
      <c r="C86" s="61"/>
      <c r="D86" s="61"/>
      <c r="E86" s="61">
        <v>4</v>
      </c>
      <c r="F86" s="61">
        <v>1</v>
      </c>
      <c r="G86" s="61"/>
      <c r="H86" s="61"/>
      <c r="I86" s="61"/>
      <c r="J86" s="61"/>
    </row>
    <row r="87" spans="1:10" x14ac:dyDescent="0.25">
      <c r="A87" s="63">
        <v>57</v>
      </c>
      <c r="B87" s="62" t="s">
        <v>59</v>
      </c>
      <c r="C87" s="61"/>
      <c r="D87" s="61"/>
      <c r="E87" s="61">
        <v>1</v>
      </c>
      <c r="F87" s="61"/>
      <c r="G87" s="61"/>
      <c r="H87" s="61"/>
      <c r="I87" s="61"/>
      <c r="J87" s="61"/>
    </row>
    <row r="88" spans="1:10" ht="28.2" customHeight="1" x14ac:dyDescent="0.25">
      <c r="A88" s="63">
        <v>58</v>
      </c>
      <c r="B88" s="62" t="s">
        <v>60</v>
      </c>
      <c r="C88" s="61"/>
      <c r="D88" s="61"/>
      <c r="E88" s="61">
        <v>2</v>
      </c>
      <c r="F88" s="61"/>
      <c r="G88" s="61"/>
      <c r="H88" s="61"/>
      <c r="I88" s="61"/>
      <c r="J88" s="61"/>
    </row>
    <row r="89" spans="1:10" x14ac:dyDescent="0.25">
      <c r="A89" s="63">
        <v>59</v>
      </c>
      <c r="B89" s="62" t="s">
        <v>61</v>
      </c>
      <c r="C89" s="61"/>
      <c r="D89" s="61"/>
      <c r="E89" s="61">
        <v>8</v>
      </c>
      <c r="F89" s="61">
        <v>2</v>
      </c>
      <c r="G89" s="61"/>
      <c r="H89" s="61"/>
      <c r="I89" s="61"/>
      <c r="J89" s="61"/>
    </row>
    <row r="90" spans="1:10" x14ac:dyDescent="0.25">
      <c r="A90" s="63">
        <v>60</v>
      </c>
      <c r="B90" s="62" t="s">
        <v>62</v>
      </c>
      <c r="C90" s="61"/>
      <c r="D90" s="61"/>
      <c r="E90" s="61">
        <v>2</v>
      </c>
      <c r="F90" s="61"/>
      <c r="G90" s="61"/>
      <c r="H90" s="61"/>
      <c r="I90" s="61"/>
      <c r="J90" s="61"/>
    </row>
    <row r="91" spans="1:10" s="24" customFormat="1" x14ac:dyDescent="0.25">
      <c r="A91" s="59"/>
      <c r="B91" s="58" t="s">
        <v>123</v>
      </c>
      <c r="C91" s="155">
        <f t="shared" ref="C91:J91" si="4">SUM(C83:C90)</f>
        <v>0</v>
      </c>
      <c r="D91" s="155">
        <f t="shared" si="4"/>
        <v>0</v>
      </c>
      <c r="E91" s="155">
        <f t="shared" si="4"/>
        <v>23</v>
      </c>
      <c r="F91" s="155">
        <f t="shared" si="4"/>
        <v>4</v>
      </c>
      <c r="G91" s="155">
        <f t="shared" si="4"/>
        <v>0</v>
      </c>
      <c r="H91" s="155">
        <f t="shared" si="4"/>
        <v>0</v>
      </c>
      <c r="I91" s="155">
        <f t="shared" si="4"/>
        <v>0</v>
      </c>
      <c r="J91" s="155">
        <f t="shared" si="4"/>
        <v>0</v>
      </c>
    </row>
    <row r="92" spans="1:10" s="24" customFormat="1" ht="14.4" customHeight="1" x14ac:dyDescent="0.25">
      <c r="A92" s="98" t="s">
        <v>63</v>
      </c>
      <c r="B92" s="95"/>
      <c r="C92" s="95"/>
      <c r="D92" s="95"/>
      <c r="E92" s="95"/>
      <c r="F92" s="95"/>
      <c r="G92" s="95"/>
      <c r="H92" s="95"/>
      <c r="I92" s="95"/>
      <c r="J92" s="96"/>
    </row>
    <row r="93" spans="1:10" x14ac:dyDescent="0.25">
      <c r="A93" s="63">
        <v>61</v>
      </c>
      <c r="B93" s="62" t="s">
        <v>64</v>
      </c>
      <c r="C93" s="61"/>
      <c r="D93" s="61">
        <v>1</v>
      </c>
      <c r="E93" s="61">
        <v>5</v>
      </c>
      <c r="F93" s="61">
        <v>1</v>
      </c>
      <c r="G93" s="61"/>
      <c r="H93" s="61">
        <v>1</v>
      </c>
      <c r="I93" s="61"/>
      <c r="J93" s="61">
        <v>5</v>
      </c>
    </row>
    <row r="94" spans="1:10" ht="26.4" x14ac:dyDescent="0.25">
      <c r="A94" s="63">
        <v>62</v>
      </c>
      <c r="B94" s="62" t="s">
        <v>65</v>
      </c>
      <c r="C94" s="61"/>
      <c r="D94" s="61"/>
      <c r="E94" s="61"/>
      <c r="F94" s="61"/>
      <c r="G94" s="61"/>
      <c r="H94" s="61">
        <v>1</v>
      </c>
      <c r="I94" s="61"/>
      <c r="J94" s="61">
        <v>0</v>
      </c>
    </row>
    <row r="95" spans="1:10" x14ac:dyDescent="0.25">
      <c r="A95" s="63">
        <v>63</v>
      </c>
      <c r="B95" s="62" t="s">
        <v>66</v>
      </c>
      <c r="C95" s="61">
        <v>10</v>
      </c>
      <c r="D95" s="61">
        <v>3</v>
      </c>
      <c r="E95" s="61">
        <v>17</v>
      </c>
      <c r="F95" s="61">
        <v>1</v>
      </c>
      <c r="G95" s="61">
        <v>7</v>
      </c>
      <c r="H95" s="61">
        <v>8</v>
      </c>
      <c r="I95" s="61"/>
      <c r="J95" s="61">
        <v>21</v>
      </c>
    </row>
    <row r="96" spans="1:10" x14ac:dyDescent="0.25">
      <c r="A96" s="63">
        <v>64</v>
      </c>
      <c r="B96" s="62" t="s">
        <v>67</v>
      </c>
      <c r="C96" s="61">
        <v>4</v>
      </c>
      <c r="D96" s="61">
        <v>1</v>
      </c>
      <c r="E96" s="61">
        <v>4</v>
      </c>
      <c r="F96" s="61">
        <v>1</v>
      </c>
      <c r="G96" s="61"/>
      <c r="H96" s="61">
        <v>1</v>
      </c>
      <c r="I96" s="61"/>
      <c r="J96" s="61">
        <v>5</v>
      </c>
    </row>
    <row r="97" spans="1:10" x14ac:dyDescent="0.25">
      <c r="A97" s="63">
        <v>65</v>
      </c>
      <c r="B97" s="62" t="s">
        <v>68</v>
      </c>
      <c r="C97" s="61">
        <v>4</v>
      </c>
      <c r="D97" s="61">
        <v>2</v>
      </c>
      <c r="E97" s="61">
        <v>5</v>
      </c>
      <c r="F97" s="61">
        <v>1</v>
      </c>
      <c r="G97" s="61"/>
      <c r="H97" s="61"/>
      <c r="I97" s="61"/>
      <c r="J97" s="61">
        <v>0</v>
      </c>
    </row>
    <row r="98" spans="1:10" x14ac:dyDescent="0.25">
      <c r="A98" s="63">
        <v>66</v>
      </c>
      <c r="B98" s="62" t="s">
        <v>69</v>
      </c>
      <c r="C98" s="61">
        <v>9</v>
      </c>
      <c r="D98" s="61">
        <v>2</v>
      </c>
      <c r="E98" s="61">
        <v>10</v>
      </c>
      <c r="F98" s="61">
        <v>1</v>
      </c>
      <c r="G98" s="61">
        <v>10</v>
      </c>
      <c r="H98" s="61">
        <v>1</v>
      </c>
      <c r="I98" s="61"/>
      <c r="J98" s="61">
        <v>5</v>
      </c>
    </row>
    <row r="99" spans="1:10" x14ac:dyDescent="0.25">
      <c r="A99" s="63">
        <v>67</v>
      </c>
      <c r="B99" s="62" t="s">
        <v>70</v>
      </c>
      <c r="C99" s="61">
        <v>15</v>
      </c>
      <c r="D99" s="61">
        <v>4</v>
      </c>
      <c r="E99" s="61">
        <v>7</v>
      </c>
      <c r="F99" s="61">
        <v>1</v>
      </c>
      <c r="G99" s="61">
        <v>9</v>
      </c>
      <c r="H99" s="61">
        <v>1</v>
      </c>
      <c r="I99" s="61"/>
      <c r="J99" s="61">
        <v>5</v>
      </c>
    </row>
    <row r="100" spans="1:10" x14ac:dyDescent="0.25">
      <c r="A100" s="63">
        <v>68</v>
      </c>
      <c r="B100" s="62" t="s">
        <v>71</v>
      </c>
      <c r="C100" s="61">
        <v>6</v>
      </c>
      <c r="D100" s="61">
        <v>2</v>
      </c>
      <c r="E100" s="61">
        <v>3</v>
      </c>
      <c r="F100" s="61">
        <v>1</v>
      </c>
      <c r="G100" s="61"/>
      <c r="H100" s="61">
        <v>1</v>
      </c>
      <c r="I100" s="61"/>
      <c r="J100" s="61">
        <v>2</v>
      </c>
    </row>
    <row r="101" spans="1:10" x14ac:dyDescent="0.25">
      <c r="A101" s="63">
        <v>69</v>
      </c>
      <c r="B101" s="62" t="s">
        <v>72</v>
      </c>
      <c r="C101" s="61">
        <v>3</v>
      </c>
      <c r="D101" s="61">
        <v>1</v>
      </c>
      <c r="E101" s="61">
        <v>9</v>
      </c>
      <c r="F101" s="61">
        <v>1</v>
      </c>
      <c r="G101" s="61">
        <v>2</v>
      </c>
      <c r="H101" s="61"/>
      <c r="I101" s="61"/>
      <c r="J101" s="61">
        <v>2</v>
      </c>
    </row>
    <row r="102" spans="1:10" x14ac:dyDescent="0.25">
      <c r="A102" s="63">
        <v>70</v>
      </c>
      <c r="B102" s="62" t="s">
        <v>73</v>
      </c>
      <c r="C102" s="61">
        <v>10</v>
      </c>
      <c r="D102" s="61">
        <v>5</v>
      </c>
      <c r="E102" s="61">
        <v>8</v>
      </c>
      <c r="F102" s="61">
        <v>1</v>
      </c>
      <c r="G102" s="61"/>
      <c r="H102" s="61">
        <v>1</v>
      </c>
      <c r="I102" s="61"/>
      <c r="J102" s="61">
        <v>5</v>
      </c>
    </row>
    <row r="103" spans="1:10" x14ac:dyDescent="0.25">
      <c r="A103" s="63">
        <v>71</v>
      </c>
      <c r="B103" s="62" t="s">
        <v>74</v>
      </c>
      <c r="C103" s="61">
        <v>10</v>
      </c>
      <c r="D103" s="61">
        <v>4</v>
      </c>
      <c r="E103" s="61">
        <v>9</v>
      </c>
      <c r="F103" s="61">
        <v>1</v>
      </c>
      <c r="G103" s="61"/>
      <c r="H103" s="61">
        <v>1</v>
      </c>
      <c r="I103" s="61"/>
      <c r="J103" s="61">
        <v>5</v>
      </c>
    </row>
    <row r="104" spans="1:10" x14ac:dyDescent="0.25">
      <c r="A104" s="63">
        <v>72</v>
      </c>
      <c r="B104" s="62" t="s">
        <v>75</v>
      </c>
      <c r="C104" s="61">
        <v>10</v>
      </c>
      <c r="D104" s="61">
        <v>2</v>
      </c>
      <c r="E104" s="61">
        <v>12</v>
      </c>
      <c r="F104" s="61">
        <v>1</v>
      </c>
      <c r="G104" s="61">
        <v>10</v>
      </c>
      <c r="H104" s="61">
        <v>1</v>
      </c>
      <c r="I104" s="61"/>
      <c r="J104" s="61">
        <v>5</v>
      </c>
    </row>
    <row r="105" spans="1:10" x14ac:dyDescent="0.25">
      <c r="A105" s="63">
        <v>73</v>
      </c>
      <c r="B105" s="62" t="s">
        <v>76</v>
      </c>
      <c r="C105" s="61">
        <v>4</v>
      </c>
      <c r="D105" s="61">
        <v>3</v>
      </c>
      <c r="E105" s="61">
        <v>4</v>
      </c>
      <c r="F105" s="61">
        <v>1</v>
      </c>
      <c r="G105" s="61">
        <v>2</v>
      </c>
      <c r="H105" s="61">
        <v>1</v>
      </c>
      <c r="I105" s="61"/>
      <c r="J105" s="61">
        <v>1</v>
      </c>
    </row>
    <row r="106" spans="1:10" x14ac:dyDescent="0.25">
      <c r="A106" s="63">
        <v>74</v>
      </c>
      <c r="B106" s="62" t="s">
        <v>77</v>
      </c>
      <c r="C106" s="61">
        <v>4</v>
      </c>
      <c r="D106" s="61">
        <v>4</v>
      </c>
      <c r="E106" s="61">
        <v>8</v>
      </c>
      <c r="F106" s="61">
        <v>1</v>
      </c>
      <c r="G106" s="61">
        <v>6</v>
      </c>
      <c r="H106" s="61">
        <v>1</v>
      </c>
      <c r="I106" s="61"/>
      <c r="J106" s="61">
        <v>5</v>
      </c>
    </row>
    <row r="107" spans="1:10" x14ac:dyDescent="0.25">
      <c r="A107" s="63">
        <v>75</v>
      </c>
      <c r="B107" s="62" t="s">
        <v>78</v>
      </c>
      <c r="C107" s="61">
        <v>2</v>
      </c>
      <c r="D107" s="61">
        <v>2</v>
      </c>
      <c r="E107" s="61">
        <v>2</v>
      </c>
      <c r="F107" s="61">
        <v>1</v>
      </c>
      <c r="G107" s="61"/>
      <c r="H107" s="61"/>
      <c r="I107" s="61"/>
      <c r="J107" s="61">
        <v>2</v>
      </c>
    </row>
    <row r="108" spans="1:10" s="24" customFormat="1" x14ac:dyDescent="0.25">
      <c r="A108" s="59"/>
      <c r="B108" s="58" t="s">
        <v>123</v>
      </c>
      <c r="C108" s="155">
        <f t="shared" ref="C108:J108" si="5">SUM(C93:C107)</f>
        <v>91</v>
      </c>
      <c r="D108" s="155">
        <f t="shared" si="5"/>
        <v>36</v>
      </c>
      <c r="E108" s="155">
        <f t="shared" si="5"/>
        <v>103</v>
      </c>
      <c r="F108" s="155">
        <f t="shared" si="5"/>
        <v>14</v>
      </c>
      <c r="G108" s="155">
        <f t="shared" si="5"/>
        <v>46</v>
      </c>
      <c r="H108" s="155">
        <f t="shared" si="5"/>
        <v>19</v>
      </c>
      <c r="I108" s="155">
        <f t="shared" si="5"/>
        <v>0</v>
      </c>
      <c r="J108" s="155">
        <f t="shared" si="5"/>
        <v>68</v>
      </c>
    </row>
    <row r="109" spans="1:10" s="24" customFormat="1" ht="14.4" customHeight="1" x14ac:dyDescent="0.25">
      <c r="A109" s="98" t="s">
        <v>79</v>
      </c>
      <c r="B109" s="95"/>
      <c r="C109" s="95"/>
      <c r="D109" s="95"/>
      <c r="E109" s="95"/>
      <c r="F109" s="95"/>
      <c r="G109" s="95"/>
      <c r="H109" s="95"/>
      <c r="I109" s="95"/>
      <c r="J109" s="96"/>
    </row>
    <row r="110" spans="1:10" x14ac:dyDescent="0.25">
      <c r="A110" s="63">
        <v>76</v>
      </c>
      <c r="B110" s="62" t="s">
        <v>80</v>
      </c>
      <c r="C110" s="61"/>
      <c r="D110" s="61"/>
      <c r="E110" s="61">
        <v>1</v>
      </c>
      <c r="F110" s="61"/>
      <c r="G110" s="61"/>
      <c r="H110" s="61"/>
      <c r="I110" s="61"/>
      <c r="J110" s="61"/>
    </row>
    <row r="111" spans="1:10" ht="26.4" x14ac:dyDescent="0.25">
      <c r="A111" s="63">
        <v>77</v>
      </c>
      <c r="B111" s="62" t="s">
        <v>81</v>
      </c>
      <c r="C111" s="61"/>
      <c r="D111" s="61"/>
      <c r="E111" s="61"/>
      <c r="F111" s="61"/>
      <c r="G111" s="61"/>
      <c r="H111" s="61"/>
      <c r="I111" s="61"/>
      <c r="J111" s="61"/>
    </row>
    <row r="112" spans="1:10" x14ac:dyDescent="0.25">
      <c r="A112" s="63">
        <v>78</v>
      </c>
      <c r="B112" s="62" t="s">
        <v>82</v>
      </c>
      <c r="C112" s="61"/>
      <c r="D112" s="61"/>
      <c r="E112" s="61">
        <v>7</v>
      </c>
      <c r="F112" s="61">
        <v>2</v>
      </c>
      <c r="G112" s="61"/>
      <c r="H112" s="61"/>
      <c r="I112" s="61"/>
      <c r="J112" s="61"/>
    </row>
    <row r="113" spans="1:10" x14ac:dyDescent="0.25">
      <c r="A113" s="63">
        <v>79</v>
      </c>
      <c r="B113" s="62" t="s">
        <v>83</v>
      </c>
      <c r="C113" s="61"/>
      <c r="D113" s="61"/>
      <c r="E113" s="61">
        <v>6</v>
      </c>
      <c r="F113" s="61">
        <v>2</v>
      </c>
      <c r="G113" s="61"/>
      <c r="H113" s="61"/>
      <c r="I113" s="61"/>
      <c r="J113" s="61"/>
    </row>
    <row r="114" spans="1:10" x14ac:dyDescent="0.25">
      <c r="A114" s="63">
        <v>80</v>
      </c>
      <c r="B114" s="62" t="s">
        <v>84</v>
      </c>
      <c r="C114" s="61"/>
      <c r="D114" s="61"/>
      <c r="E114" s="61">
        <v>3</v>
      </c>
      <c r="F114" s="61">
        <v>2</v>
      </c>
      <c r="G114" s="61"/>
      <c r="H114" s="61"/>
      <c r="I114" s="61"/>
      <c r="J114" s="61"/>
    </row>
    <row r="115" spans="1:10" x14ac:dyDescent="0.25">
      <c r="A115" s="63">
        <v>81</v>
      </c>
      <c r="B115" s="62" t="s">
        <v>85</v>
      </c>
      <c r="C115" s="61"/>
      <c r="D115" s="61"/>
      <c r="E115" s="61">
        <v>7</v>
      </c>
      <c r="F115" s="61">
        <v>2</v>
      </c>
      <c r="G115" s="61"/>
      <c r="H115" s="61"/>
      <c r="I115" s="61"/>
      <c r="J115" s="61"/>
    </row>
    <row r="116" spans="1:10" x14ac:dyDescent="0.25">
      <c r="A116" s="63">
        <v>82</v>
      </c>
      <c r="B116" s="62" t="s">
        <v>86</v>
      </c>
      <c r="C116" s="61"/>
      <c r="D116" s="61"/>
      <c r="E116" s="61">
        <v>3</v>
      </c>
      <c r="F116" s="61">
        <v>2</v>
      </c>
      <c r="G116" s="61"/>
      <c r="H116" s="61"/>
      <c r="I116" s="61"/>
      <c r="J116" s="61"/>
    </row>
    <row r="117" spans="1:10" s="24" customFormat="1" x14ac:dyDescent="0.25">
      <c r="A117" s="59"/>
      <c r="B117" s="58" t="s">
        <v>123</v>
      </c>
      <c r="C117" s="155">
        <f t="shared" ref="C117:J117" si="6">SUM(C110:C116)</f>
        <v>0</v>
      </c>
      <c r="D117" s="155">
        <f t="shared" si="6"/>
        <v>0</v>
      </c>
      <c r="E117" s="155">
        <f t="shared" si="6"/>
        <v>27</v>
      </c>
      <c r="F117" s="155">
        <f t="shared" si="6"/>
        <v>10</v>
      </c>
      <c r="G117" s="155">
        <f t="shared" si="6"/>
        <v>0</v>
      </c>
      <c r="H117" s="155">
        <f t="shared" si="6"/>
        <v>0</v>
      </c>
      <c r="I117" s="155">
        <f t="shared" si="6"/>
        <v>0</v>
      </c>
      <c r="J117" s="155">
        <f t="shared" si="6"/>
        <v>0</v>
      </c>
    </row>
    <row r="118" spans="1:10" s="24" customFormat="1" ht="14.4" customHeight="1" x14ac:dyDescent="0.25">
      <c r="A118" s="98" t="s">
        <v>87</v>
      </c>
      <c r="B118" s="95"/>
      <c r="C118" s="95"/>
      <c r="D118" s="95"/>
      <c r="E118" s="95"/>
      <c r="F118" s="95"/>
      <c r="G118" s="95"/>
      <c r="H118" s="95"/>
      <c r="I118" s="95"/>
      <c r="J118" s="96"/>
    </row>
    <row r="119" spans="1:10" x14ac:dyDescent="0.25">
      <c r="A119" s="63">
        <v>83</v>
      </c>
      <c r="B119" s="62" t="s">
        <v>88</v>
      </c>
      <c r="C119" s="61"/>
      <c r="D119" s="61"/>
      <c r="E119" s="61">
        <v>1</v>
      </c>
      <c r="F119" s="61">
        <v>2</v>
      </c>
      <c r="G119" s="61"/>
      <c r="H119" s="61"/>
      <c r="I119" s="61"/>
      <c r="J119" s="61"/>
    </row>
    <row r="120" spans="1:10" x14ac:dyDescent="0.25">
      <c r="A120" s="63">
        <v>84</v>
      </c>
      <c r="B120" s="62" t="s">
        <v>89</v>
      </c>
      <c r="C120" s="61"/>
      <c r="D120" s="61"/>
      <c r="E120" s="61"/>
      <c r="F120" s="61">
        <v>2</v>
      </c>
      <c r="G120" s="61"/>
      <c r="H120" s="61"/>
      <c r="I120" s="61"/>
      <c r="J120" s="61"/>
    </row>
    <row r="121" spans="1:10" x14ac:dyDescent="0.25">
      <c r="A121" s="63">
        <v>85</v>
      </c>
      <c r="B121" s="62" t="s">
        <v>90</v>
      </c>
      <c r="C121" s="61"/>
      <c r="D121" s="61"/>
      <c r="E121" s="61">
        <v>6</v>
      </c>
      <c r="F121" s="61">
        <v>2</v>
      </c>
      <c r="G121" s="61"/>
      <c r="H121" s="61"/>
      <c r="I121" s="61"/>
      <c r="J121" s="61"/>
    </row>
    <row r="122" spans="1:10" x14ac:dyDescent="0.25">
      <c r="A122" s="63">
        <v>86</v>
      </c>
      <c r="B122" s="62" t="s">
        <v>91</v>
      </c>
      <c r="C122" s="61"/>
      <c r="D122" s="61"/>
      <c r="E122" s="61">
        <v>11</v>
      </c>
      <c r="F122" s="61">
        <v>2</v>
      </c>
      <c r="G122" s="61"/>
      <c r="H122" s="61"/>
      <c r="I122" s="61"/>
      <c r="J122" s="61"/>
    </row>
    <row r="123" spans="1:10" x14ac:dyDescent="0.25">
      <c r="A123" s="63">
        <v>87</v>
      </c>
      <c r="B123" s="62" t="s">
        <v>92</v>
      </c>
      <c r="C123" s="61"/>
      <c r="D123" s="61"/>
      <c r="E123" s="61">
        <v>5</v>
      </c>
      <c r="F123" s="61">
        <v>2</v>
      </c>
      <c r="G123" s="61"/>
      <c r="H123" s="61"/>
      <c r="I123" s="61"/>
      <c r="J123" s="61"/>
    </row>
    <row r="124" spans="1:10" ht="26.4" x14ac:dyDescent="0.25">
      <c r="A124" s="63">
        <v>88</v>
      </c>
      <c r="B124" s="62" t="s">
        <v>93</v>
      </c>
      <c r="C124" s="61"/>
      <c r="D124" s="61"/>
      <c r="E124" s="61"/>
      <c r="F124" s="61"/>
      <c r="G124" s="61"/>
      <c r="H124" s="61"/>
      <c r="I124" s="61"/>
      <c r="J124" s="61"/>
    </row>
    <row r="125" spans="1:10" x14ac:dyDescent="0.25">
      <c r="A125" s="63">
        <v>89</v>
      </c>
      <c r="B125" s="62" t="s">
        <v>94</v>
      </c>
      <c r="C125" s="61"/>
      <c r="D125" s="61"/>
      <c r="E125" s="61">
        <v>11</v>
      </c>
      <c r="F125" s="61">
        <v>2</v>
      </c>
      <c r="G125" s="61"/>
      <c r="H125" s="61"/>
      <c r="I125" s="61"/>
      <c r="J125" s="61"/>
    </row>
    <row r="126" spans="1:10" x14ac:dyDescent="0.25">
      <c r="A126" s="63">
        <v>90</v>
      </c>
      <c r="B126" s="62" t="s">
        <v>95</v>
      </c>
      <c r="C126" s="61"/>
      <c r="D126" s="61"/>
      <c r="E126" s="61">
        <v>10</v>
      </c>
      <c r="F126" s="61">
        <v>2</v>
      </c>
      <c r="G126" s="61"/>
      <c r="H126" s="61"/>
      <c r="I126" s="61"/>
      <c r="J126" s="61"/>
    </row>
    <row r="127" spans="1:10" x14ac:dyDescent="0.25">
      <c r="A127" s="63">
        <v>91</v>
      </c>
      <c r="B127" s="62" t="s">
        <v>96</v>
      </c>
      <c r="C127" s="61"/>
      <c r="D127" s="61"/>
      <c r="E127" s="61">
        <v>1</v>
      </c>
      <c r="F127" s="61"/>
      <c r="G127" s="61"/>
      <c r="H127" s="61"/>
      <c r="I127" s="61"/>
      <c r="J127" s="61"/>
    </row>
    <row r="128" spans="1:10" x14ac:dyDescent="0.25">
      <c r="A128" s="63">
        <v>92</v>
      </c>
      <c r="B128" s="62" t="s">
        <v>97</v>
      </c>
      <c r="C128" s="61"/>
      <c r="D128" s="61"/>
      <c r="E128" s="61">
        <v>4</v>
      </c>
      <c r="F128" s="61">
        <v>2</v>
      </c>
      <c r="G128" s="61"/>
      <c r="H128" s="61"/>
      <c r="I128" s="61"/>
      <c r="J128" s="61"/>
    </row>
    <row r="129" spans="1:10" x14ac:dyDescent="0.25">
      <c r="A129" s="63">
        <v>93</v>
      </c>
      <c r="B129" s="62" t="s">
        <v>98</v>
      </c>
      <c r="C129" s="61"/>
      <c r="D129" s="61"/>
      <c r="E129" s="61">
        <v>2</v>
      </c>
      <c r="F129" s="61"/>
      <c r="G129" s="61"/>
      <c r="H129" s="61"/>
      <c r="I129" s="61"/>
      <c r="J129" s="61"/>
    </row>
    <row r="130" spans="1:10" x14ac:dyDescent="0.25">
      <c r="A130" s="63">
        <v>94</v>
      </c>
      <c r="B130" s="62" t="s">
        <v>99</v>
      </c>
      <c r="C130" s="61"/>
      <c r="D130" s="61"/>
      <c r="E130" s="61">
        <v>3</v>
      </c>
      <c r="F130" s="61"/>
      <c r="G130" s="61"/>
      <c r="H130" s="61"/>
      <c r="I130" s="61"/>
      <c r="J130" s="61"/>
    </row>
    <row r="131" spans="1:10" x14ac:dyDescent="0.25">
      <c r="A131" s="63">
        <v>95</v>
      </c>
      <c r="B131" s="62" t="s">
        <v>100</v>
      </c>
      <c r="C131" s="61"/>
      <c r="D131" s="61"/>
      <c r="E131" s="61"/>
      <c r="F131" s="61"/>
      <c r="G131" s="61"/>
      <c r="H131" s="61"/>
      <c r="I131" s="61"/>
      <c r="J131" s="61"/>
    </row>
    <row r="132" spans="1:10" s="24" customFormat="1" x14ac:dyDescent="0.25">
      <c r="A132" s="59"/>
      <c r="B132" s="58" t="s">
        <v>123</v>
      </c>
      <c r="C132" s="155">
        <f t="shared" ref="C132:J132" si="7">SUM(C119:C131)</f>
        <v>0</v>
      </c>
      <c r="D132" s="155">
        <f t="shared" si="7"/>
        <v>0</v>
      </c>
      <c r="E132" s="155">
        <f t="shared" si="7"/>
        <v>54</v>
      </c>
      <c r="F132" s="155">
        <f t="shared" si="7"/>
        <v>16</v>
      </c>
      <c r="G132" s="155">
        <f t="shared" si="7"/>
        <v>0</v>
      </c>
      <c r="H132" s="155">
        <f t="shared" si="7"/>
        <v>0</v>
      </c>
      <c r="I132" s="155">
        <f t="shared" si="7"/>
        <v>0</v>
      </c>
      <c r="J132" s="155">
        <f t="shared" si="7"/>
        <v>0</v>
      </c>
    </row>
    <row r="133" spans="1:10" s="24" customFormat="1" ht="14.4" customHeight="1" x14ac:dyDescent="0.25">
      <c r="A133" s="98" t="s">
        <v>101</v>
      </c>
      <c r="B133" s="95"/>
      <c r="C133" s="95"/>
      <c r="D133" s="95"/>
      <c r="E133" s="95"/>
      <c r="F133" s="95"/>
      <c r="G133" s="95"/>
      <c r="H133" s="95"/>
      <c r="I133" s="95"/>
      <c r="J133" s="96"/>
    </row>
    <row r="134" spans="1:10" x14ac:dyDescent="0.25">
      <c r="A134" s="63">
        <v>96</v>
      </c>
      <c r="B134" s="62" t="s">
        <v>102</v>
      </c>
      <c r="C134" s="61"/>
      <c r="D134" s="61"/>
      <c r="E134" s="61">
        <v>3</v>
      </c>
      <c r="F134" s="61">
        <v>2</v>
      </c>
      <c r="G134" s="61"/>
      <c r="H134" s="61"/>
      <c r="I134" s="61"/>
      <c r="J134" s="61"/>
    </row>
    <row r="135" spans="1:10" x14ac:dyDescent="0.25">
      <c r="A135" s="63">
        <v>97</v>
      </c>
      <c r="B135" s="62" t="s">
        <v>103</v>
      </c>
      <c r="C135" s="61"/>
      <c r="D135" s="61"/>
      <c r="E135" s="61">
        <v>1</v>
      </c>
      <c r="F135" s="61"/>
      <c r="G135" s="61"/>
      <c r="H135" s="61"/>
      <c r="I135" s="61"/>
      <c r="J135" s="61"/>
    </row>
    <row r="136" spans="1:10" x14ac:dyDescent="0.25">
      <c r="A136" s="63">
        <v>98</v>
      </c>
      <c r="B136" s="62" t="s">
        <v>104</v>
      </c>
      <c r="C136" s="61"/>
      <c r="D136" s="61"/>
      <c r="E136" s="61">
        <v>1</v>
      </c>
      <c r="F136" s="61"/>
      <c r="G136" s="61"/>
      <c r="H136" s="61"/>
      <c r="I136" s="61"/>
      <c r="J136" s="61"/>
    </row>
    <row r="137" spans="1:10" x14ac:dyDescent="0.25">
      <c r="A137" s="63">
        <v>99</v>
      </c>
      <c r="B137" s="62" t="s">
        <v>105</v>
      </c>
      <c r="C137" s="61"/>
      <c r="D137" s="61"/>
      <c r="E137" s="61">
        <v>2</v>
      </c>
      <c r="F137" s="61"/>
      <c r="G137" s="61"/>
      <c r="H137" s="61"/>
      <c r="I137" s="61"/>
      <c r="J137" s="61"/>
    </row>
    <row r="138" spans="1:10" ht="26.4" x14ac:dyDescent="0.25">
      <c r="A138" s="63">
        <v>100</v>
      </c>
      <c r="B138" s="62" t="s">
        <v>106</v>
      </c>
      <c r="C138" s="61"/>
      <c r="D138" s="61"/>
      <c r="E138" s="61"/>
      <c r="F138" s="61"/>
      <c r="G138" s="61"/>
      <c r="H138" s="61"/>
      <c r="I138" s="61"/>
      <c r="J138" s="61"/>
    </row>
    <row r="139" spans="1:10" x14ac:dyDescent="0.25">
      <c r="A139" s="63">
        <v>101</v>
      </c>
      <c r="B139" s="62" t="s">
        <v>107</v>
      </c>
      <c r="C139" s="61"/>
      <c r="D139" s="61"/>
      <c r="E139" s="61">
        <v>19</v>
      </c>
      <c r="F139" s="61">
        <v>2</v>
      </c>
      <c r="G139" s="61"/>
      <c r="H139" s="61"/>
      <c r="I139" s="61"/>
      <c r="J139" s="61"/>
    </row>
    <row r="140" spans="1:10" x14ac:dyDescent="0.25">
      <c r="A140" s="63">
        <v>102</v>
      </c>
      <c r="B140" s="62" t="s">
        <v>108</v>
      </c>
      <c r="C140" s="61"/>
      <c r="D140" s="61"/>
      <c r="E140" s="61">
        <v>3</v>
      </c>
      <c r="F140" s="61">
        <v>2</v>
      </c>
      <c r="G140" s="61"/>
      <c r="H140" s="61"/>
      <c r="I140" s="61"/>
      <c r="J140" s="61"/>
    </row>
    <row r="141" spans="1:10" x14ac:dyDescent="0.25">
      <c r="A141" s="63">
        <v>103</v>
      </c>
      <c r="B141" s="62" t="s">
        <v>109</v>
      </c>
      <c r="C141" s="61"/>
      <c r="D141" s="61"/>
      <c r="E141" s="61">
        <v>2</v>
      </c>
      <c r="F141" s="61"/>
      <c r="G141" s="61"/>
      <c r="H141" s="61"/>
      <c r="I141" s="61"/>
      <c r="J141" s="61"/>
    </row>
    <row r="142" spans="1:10" x14ac:dyDescent="0.25">
      <c r="A142" s="63">
        <v>104</v>
      </c>
      <c r="B142" s="62" t="s">
        <v>110</v>
      </c>
      <c r="C142" s="61"/>
      <c r="D142" s="61"/>
      <c r="E142" s="61">
        <v>6</v>
      </c>
      <c r="F142" s="61">
        <v>2</v>
      </c>
      <c r="G142" s="61"/>
      <c r="H142" s="61"/>
      <c r="I142" s="61"/>
      <c r="J142" s="61"/>
    </row>
    <row r="143" spans="1:10" x14ac:dyDescent="0.25">
      <c r="A143" s="63">
        <v>105</v>
      </c>
      <c r="B143" s="62" t="s">
        <v>111</v>
      </c>
      <c r="C143" s="61"/>
      <c r="D143" s="61"/>
      <c r="E143" s="61">
        <v>1</v>
      </c>
      <c r="F143" s="61"/>
      <c r="G143" s="61"/>
      <c r="H143" s="61"/>
      <c r="I143" s="61"/>
      <c r="J143" s="61"/>
    </row>
    <row r="144" spans="1:10" s="24" customFormat="1" x14ac:dyDescent="0.25">
      <c r="A144" s="59"/>
      <c r="B144" s="58" t="s">
        <v>123</v>
      </c>
      <c r="C144" s="155">
        <f t="shared" ref="C144:J144" si="8">SUM(C134:C143)</f>
        <v>0</v>
      </c>
      <c r="D144" s="155">
        <f t="shared" si="8"/>
        <v>0</v>
      </c>
      <c r="E144" s="155">
        <f t="shared" si="8"/>
        <v>38</v>
      </c>
      <c r="F144" s="155">
        <f t="shared" si="8"/>
        <v>8</v>
      </c>
      <c r="G144" s="155">
        <f t="shared" si="8"/>
        <v>0</v>
      </c>
      <c r="H144" s="155">
        <f t="shared" si="8"/>
        <v>0</v>
      </c>
      <c r="I144" s="155">
        <f t="shared" si="8"/>
        <v>0</v>
      </c>
      <c r="J144" s="155">
        <f t="shared" si="8"/>
        <v>0</v>
      </c>
    </row>
    <row r="145" spans="1:11" s="24" customFormat="1" ht="15.6" x14ac:dyDescent="0.25">
      <c r="A145" s="59"/>
      <c r="B145" s="58" t="s">
        <v>319</v>
      </c>
      <c r="C145" s="155">
        <f t="shared" ref="C145:J145" si="9">C23+C57+C70+C81+C91+C108+C117+C132+C144</f>
        <v>243</v>
      </c>
      <c r="D145" s="155">
        <f t="shared" si="9"/>
        <v>102</v>
      </c>
      <c r="E145" s="155">
        <f t="shared" si="9"/>
        <v>503</v>
      </c>
      <c r="F145" s="155">
        <f t="shared" si="9"/>
        <v>127</v>
      </c>
      <c r="G145" s="155">
        <f t="shared" si="9"/>
        <v>100</v>
      </c>
      <c r="H145" s="155">
        <f t="shared" si="9"/>
        <v>50</v>
      </c>
      <c r="I145" s="155">
        <f t="shared" si="9"/>
        <v>51</v>
      </c>
      <c r="J145" s="155">
        <f t="shared" si="9"/>
        <v>198</v>
      </c>
      <c r="K145" s="65"/>
    </row>
  </sheetData>
  <mergeCells count="7">
    <mergeCell ref="A7:J7"/>
    <mergeCell ref="A9:A13"/>
    <mergeCell ref="B9:B13"/>
    <mergeCell ref="C9:J9"/>
    <mergeCell ref="C10:J10"/>
    <mergeCell ref="E11:F11"/>
    <mergeCell ref="E12:F12"/>
  </mergeCells>
  <pageMargins left="0.39370078740157483" right="0.39370078740157483" top="0.39370078740157483" bottom="0.19685039370078741" header="0.39370078740157483" footer="0.39370078740157483"/>
  <pageSetup paperSize="9" scale="95" orientation="landscape" r:id="rId1"/>
  <headerFooter alignWithMargins="0">
    <oddFooter>&amp;L&amp;C&amp;R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9"/>
  <sheetViews>
    <sheetView showGridLines="0" view="pageBreakPreview" topLeftCell="A40" zoomScaleNormal="100" zoomScaleSheetLayoutView="100" workbookViewId="0">
      <pane xSplit="2" topLeftCell="C1" activePane="topRight" state="frozenSplit"/>
      <selection pane="topRight" activeCell="G13" sqref="G13"/>
    </sheetView>
  </sheetViews>
  <sheetFormatPr defaultColWidth="9.109375" defaultRowHeight="13.2" x14ac:dyDescent="0.25"/>
  <cols>
    <col min="1" max="1" width="6" style="55" customWidth="1"/>
    <col min="2" max="2" width="26.6640625" style="3" customWidth="1"/>
    <col min="3" max="7" width="10.44140625" style="4" customWidth="1"/>
    <col min="8" max="12" width="10.44140625" style="5" customWidth="1"/>
    <col min="13" max="16384" width="9.109375" style="3"/>
  </cols>
  <sheetData>
    <row r="1" spans="1:12" x14ac:dyDescent="0.25">
      <c r="K1" s="15" t="s">
        <v>322</v>
      </c>
    </row>
    <row r="2" spans="1:12" x14ac:dyDescent="0.25">
      <c r="K2" s="7" t="s">
        <v>326</v>
      </c>
    </row>
    <row r="3" spans="1:12" x14ac:dyDescent="0.25">
      <c r="K3" s="7" t="s">
        <v>132</v>
      </c>
    </row>
    <row r="4" spans="1:12" x14ac:dyDescent="0.25">
      <c r="K4" s="7" t="s">
        <v>209</v>
      </c>
    </row>
    <row r="5" spans="1:12" x14ac:dyDescent="0.25">
      <c r="K5" s="7" t="s">
        <v>210</v>
      </c>
    </row>
    <row r="7" spans="1:12" s="70" customFormat="1" ht="40.5" customHeight="1" x14ac:dyDescent="0.3">
      <c r="A7" s="221" t="s">
        <v>216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</row>
    <row r="9" spans="1:12" x14ac:dyDescent="0.25">
      <c r="A9" s="244" t="s">
        <v>119</v>
      </c>
      <c r="B9" s="245" t="s">
        <v>200</v>
      </c>
      <c r="C9" s="246" t="s">
        <v>121</v>
      </c>
      <c r="D9" s="247"/>
      <c r="E9" s="247"/>
      <c r="F9" s="247"/>
      <c r="G9" s="247"/>
      <c r="H9" s="247"/>
      <c r="I9" s="247"/>
      <c r="J9" s="247"/>
      <c r="K9" s="247"/>
      <c r="L9" s="248"/>
    </row>
    <row r="10" spans="1:12" s="24" customFormat="1" ht="26.25" customHeight="1" x14ac:dyDescent="0.25">
      <c r="A10" s="244"/>
      <c r="B10" s="245"/>
      <c r="C10" s="249" t="s">
        <v>122</v>
      </c>
      <c r="D10" s="250"/>
      <c r="E10" s="250"/>
      <c r="F10" s="250"/>
      <c r="G10" s="250"/>
      <c r="H10" s="250"/>
      <c r="I10" s="250"/>
      <c r="J10" s="250"/>
      <c r="K10" s="250"/>
      <c r="L10" s="251"/>
    </row>
    <row r="11" spans="1:12" s="24" customFormat="1" ht="40.200000000000003" customHeight="1" x14ac:dyDescent="0.25">
      <c r="A11" s="244"/>
      <c r="B11" s="245"/>
      <c r="C11" s="223" t="s">
        <v>353</v>
      </c>
      <c r="D11" s="223"/>
      <c r="E11" s="223"/>
      <c r="F11" s="223"/>
      <c r="G11" s="223"/>
      <c r="H11" s="243" t="s">
        <v>354</v>
      </c>
      <c r="I11" s="243"/>
      <c r="J11" s="243"/>
      <c r="K11" s="243"/>
      <c r="L11" s="243"/>
    </row>
    <row r="12" spans="1:12" s="24" customFormat="1" ht="27" customHeight="1" x14ac:dyDescent="0.25">
      <c r="A12" s="244"/>
      <c r="B12" s="245"/>
      <c r="C12" s="191" t="s">
        <v>128</v>
      </c>
      <c r="D12" s="252"/>
      <c r="E12" s="252"/>
      <c r="F12" s="252"/>
      <c r="G12" s="253"/>
      <c r="H12" s="229" t="s">
        <v>128</v>
      </c>
      <c r="I12" s="230"/>
      <c r="J12" s="230"/>
      <c r="K12" s="230"/>
      <c r="L12" s="231"/>
    </row>
    <row r="13" spans="1:12" s="24" customFormat="1" ht="29.4" customHeight="1" x14ac:dyDescent="0.25">
      <c r="A13" s="244"/>
      <c r="B13" s="245"/>
      <c r="C13" s="155" t="s">
        <v>362</v>
      </c>
      <c r="D13" s="155" t="s">
        <v>338</v>
      </c>
      <c r="E13" s="155" t="s">
        <v>363</v>
      </c>
      <c r="F13" s="155" t="s">
        <v>337</v>
      </c>
      <c r="G13" s="155" t="s">
        <v>364</v>
      </c>
      <c r="H13" s="155" t="s">
        <v>362</v>
      </c>
      <c r="I13" s="155" t="s">
        <v>338</v>
      </c>
      <c r="J13" s="155" t="s">
        <v>363</v>
      </c>
      <c r="K13" s="155" t="s">
        <v>337</v>
      </c>
      <c r="L13" s="155" t="s">
        <v>364</v>
      </c>
    </row>
    <row r="14" spans="1:12" s="24" customFormat="1" x14ac:dyDescent="0.25">
      <c r="A14" s="103">
        <v>1</v>
      </c>
      <c r="B14" s="94">
        <v>2</v>
      </c>
      <c r="C14" s="93">
        <v>3</v>
      </c>
      <c r="D14" s="93">
        <v>4</v>
      </c>
      <c r="E14" s="93">
        <v>5</v>
      </c>
      <c r="F14" s="93">
        <v>6</v>
      </c>
      <c r="G14" s="93">
        <v>7</v>
      </c>
      <c r="H14" s="94">
        <v>8</v>
      </c>
      <c r="I14" s="94">
        <v>9</v>
      </c>
      <c r="J14" s="94">
        <v>10</v>
      </c>
      <c r="K14" s="94">
        <v>11</v>
      </c>
      <c r="L14" s="94">
        <v>12</v>
      </c>
    </row>
    <row r="15" spans="1:12" s="24" customFormat="1" ht="14.4" customHeight="1" x14ac:dyDescent="0.25">
      <c r="A15" s="98" t="s">
        <v>317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1"/>
    </row>
    <row r="16" spans="1:12" ht="26.4" x14ac:dyDescent="0.25">
      <c r="A16" s="12">
        <v>1</v>
      </c>
      <c r="B16" s="64" t="s">
        <v>197</v>
      </c>
      <c r="C16" s="12">
        <v>1</v>
      </c>
      <c r="D16" s="12">
        <v>2</v>
      </c>
      <c r="E16" s="12">
        <v>1</v>
      </c>
      <c r="F16" s="12">
        <v>2</v>
      </c>
      <c r="G16" s="12">
        <v>0</v>
      </c>
      <c r="H16" s="61">
        <v>1</v>
      </c>
      <c r="I16" s="61">
        <v>1</v>
      </c>
      <c r="J16" s="61">
        <v>1</v>
      </c>
      <c r="K16" s="61">
        <v>1</v>
      </c>
      <c r="L16" s="61">
        <v>1</v>
      </c>
    </row>
    <row r="17" spans="1:12" s="66" customFormat="1" x14ac:dyDescent="0.25">
      <c r="A17" s="68"/>
      <c r="B17" s="69" t="s">
        <v>123</v>
      </c>
      <c r="C17" s="156">
        <f t="shared" ref="C17:L17" si="0">SUM(C16:C16)</f>
        <v>1</v>
      </c>
      <c r="D17" s="156">
        <f t="shared" si="0"/>
        <v>2</v>
      </c>
      <c r="E17" s="156">
        <f t="shared" si="0"/>
        <v>1</v>
      </c>
      <c r="F17" s="156">
        <f t="shared" si="0"/>
        <v>2</v>
      </c>
      <c r="G17" s="156">
        <f t="shared" si="0"/>
        <v>0</v>
      </c>
      <c r="H17" s="156">
        <f t="shared" si="0"/>
        <v>1</v>
      </c>
      <c r="I17" s="156">
        <f t="shared" si="0"/>
        <v>1</v>
      </c>
      <c r="J17" s="156">
        <f t="shared" si="0"/>
        <v>1</v>
      </c>
      <c r="K17" s="156">
        <f t="shared" si="0"/>
        <v>1</v>
      </c>
      <c r="L17" s="156">
        <f t="shared" si="0"/>
        <v>1</v>
      </c>
    </row>
    <row r="18" spans="1:12" s="66" customFormat="1" x14ac:dyDescent="0.25">
      <c r="A18" s="98" t="s">
        <v>0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1"/>
    </row>
    <row r="19" spans="1:12" x14ac:dyDescent="0.25">
      <c r="A19" s="63">
        <v>1</v>
      </c>
      <c r="B19" s="62" t="s">
        <v>1</v>
      </c>
      <c r="C19" s="12"/>
      <c r="D19" s="12"/>
      <c r="E19" s="12"/>
      <c r="F19" s="12"/>
      <c r="G19" s="12"/>
      <c r="H19" s="61">
        <v>2</v>
      </c>
      <c r="I19" s="61">
        <v>6</v>
      </c>
      <c r="J19" s="61">
        <v>2</v>
      </c>
      <c r="K19" s="61">
        <v>2</v>
      </c>
      <c r="L19" s="61">
        <v>2</v>
      </c>
    </row>
    <row r="20" spans="1:12" x14ac:dyDescent="0.25">
      <c r="A20" s="63">
        <v>2</v>
      </c>
      <c r="B20" s="62" t="s">
        <v>2</v>
      </c>
      <c r="C20" s="12">
        <v>1</v>
      </c>
      <c r="D20" s="12">
        <v>7</v>
      </c>
      <c r="E20" s="12">
        <v>7</v>
      </c>
      <c r="F20" s="12">
        <v>1</v>
      </c>
      <c r="G20" s="12">
        <v>1</v>
      </c>
      <c r="H20" s="61">
        <v>2</v>
      </c>
      <c r="I20" s="61">
        <v>6</v>
      </c>
      <c r="J20" s="61">
        <v>2</v>
      </c>
      <c r="K20" s="61">
        <v>2</v>
      </c>
      <c r="L20" s="61">
        <v>1</v>
      </c>
    </row>
    <row r="21" spans="1:12" x14ac:dyDescent="0.25">
      <c r="A21" s="63">
        <v>3</v>
      </c>
      <c r="B21" s="62" t="s">
        <v>3</v>
      </c>
      <c r="C21" s="12">
        <v>1</v>
      </c>
      <c r="D21" s="12">
        <v>4</v>
      </c>
      <c r="E21" s="12">
        <v>5</v>
      </c>
      <c r="F21" s="12">
        <v>1</v>
      </c>
      <c r="G21" s="12">
        <v>1</v>
      </c>
      <c r="H21" s="61">
        <v>2</v>
      </c>
      <c r="I21" s="61">
        <v>6</v>
      </c>
      <c r="J21" s="61">
        <v>2</v>
      </c>
      <c r="K21" s="61">
        <v>2</v>
      </c>
      <c r="L21" s="61">
        <v>1</v>
      </c>
    </row>
    <row r="22" spans="1:12" x14ac:dyDescent="0.25">
      <c r="A22" s="63">
        <v>4</v>
      </c>
      <c r="B22" s="62" t="s">
        <v>4</v>
      </c>
      <c r="C22" s="12">
        <v>1</v>
      </c>
      <c r="D22" s="12">
        <v>9</v>
      </c>
      <c r="E22" s="12">
        <v>9</v>
      </c>
      <c r="F22" s="12">
        <v>1</v>
      </c>
      <c r="G22" s="12">
        <v>1</v>
      </c>
      <c r="H22" s="61">
        <v>5</v>
      </c>
      <c r="I22" s="61">
        <v>5</v>
      </c>
      <c r="J22" s="61">
        <v>5</v>
      </c>
      <c r="K22" s="61">
        <v>9</v>
      </c>
      <c r="L22" s="61">
        <v>5</v>
      </c>
    </row>
    <row r="23" spans="1:12" x14ac:dyDescent="0.25">
      <c r="A23" s="63">
        <v>5</v>
      </c>
      <c r="B23" s="62" t="s">
        <v>5</v>
      </c>
      <c r="C23" s="12">
        <v>10</v>
      </c>
      <c r="D23" s="12">
        <v>32</v>
      </c>
      <c r="E23" s="12">
        <v>31</v>
      </c>
      <c r="F23" s="12">
        <v>10</v>
      </c>
      <c r="G23" s="12">
        <v>1</v>
      </c>
      <c r="H23" s="61">
        <v>30</v>
      </c>
      <c r="I23" s="61">
        <v>47</v>
      </c>
      <c r="J23" s="61">
        <v>40</v>
      </c>
      <c r="K23" s="61">
        <v>30</v>
      </c>
      <c r="L23" s="61">
        <v>10</v>
      </c>
    </row>
    <row r="24" spans="1:12" x14ac:dyDescent="0.25">
      <c r="A24" s="63">
        <v>6</v>
      </c>
      <c r="B24" s="62" t="s">
        <v>6</v>
      </c>
      <c r="C24" s="12">
        <v>1</v>
      </c>
      <c r="D24" s="12">
        <v>6</v>
      </c>
      <c r="E24" s="12">
        <v>6</v>
      </c>
      <c r="F24" s="12">
        <v>1</v>
      </c>
      <c r="G24" s="12">
        <v>1</v>
      </c>
      <c r="H24" s="61">
        <v>2</v>
      </c>
      <c r="I24" s="61">
        <v>2</v>
      </c>
      <c r="J24" s="61">
        <v>2</v>
      </c>
      <c r="K24" s="61">
        <v>3</v>
      </c>
      <c r="L24" s="61">
        <v>3</v>
      </c>
    </row>
    <row r="25" spans="1:12" x14ac:dyDescent="0.25">
      <c r="A25" s="63">
        <v>7</v>
      </c>
      <c r="B25" s="62" t="s">
        <v>7</v>
      </c>
      <c r="C25" s="12">
        <v>1</v>
      </c>
      <c r="D25" s="12">
        <v>6</v>
      </c>
      <c r="E25" s="12">
        <v>5</v>
      </c>
      <c r="F25" s="12">
        <v>1</v>
      </c>
      <c r="G25" s="12">
        <v>1</v>
      </c>
      <c r="H25" s="61">
        <v>3</v>
      </c>
      <c r="I25" s="61">
        <v>2</v>
      </c>
      <c r="J25" s="61">
        <v>3</v>
      </c>
      <c r="K25" s="61">
        <v>3</v>
      </c>
      <c r="L25" s="61">
        <v>3</v>
      </c>
    </row>
    <row r="26" spans="1:12" x14ac:dyDescent="0.25">
      <c r="A26" s="63">
        <v>8</v>
      </c>
      <c r="B26" s="62" t="s">
        <v>8</v>
      </c>
      <c r="C26" s="12">
        <v>1</v>
      </c>
      <c r="D26" s="12"/>
      <c r="E26" s="12"/>
      <c r="F26" s="12">
        <v>1</v>
      </c>
      <c r="G26" s="12">
        <v>1</v>
      </c>
      <c r="H26" s="61"/>
      <c r="I26" s="61">
        <v>1</v>
      </c>
      <c r="J26" s="61"/>
      <c r="K26" s="61"/>
      <c r="L26" s="61"/>
    </row>
    <row r="27" spans="1:12" x14ac:dyDescent="0.25">
      <c r="A27" s="63">
        <v>9</v>
      </c>
      <c r="B27" s="62" t="s">
        <v>9</v>
      </c>
      <c r="C27" s="12">
        <v>1</v>
      </c>
      <c r="D27" s="12">
        <v>6</v>
      </c>
      <c r="E27" s="12">
        <v>6</v>
      </c>
      <c r="F27" s="12">
        <v>1</v>
      </c>
      <c r="G27" s="12">
        <v>1</v>
      </c>
      <c r="H27" s="61">
        <v>2</v>
      </c>
      <c r="I27" s="61">
        <v>5</v>
      </c>
      <c r="J27" s="61">
        <v>5</v>
      </c>
      <c r="K27" s="61">
        <v>2</v>
      </c>
      <c r="L27" s="61">
        <v>4</v>
      </c>
    </row>
    <row r="28" spans="1:12" x14ac:dyDescent="0.25">
      <c r="A28" s="63">
        <v>10</v>
      </c>
      <c r="B28" s="62" t="s">
        <v>10</v>
      </c>
      <c r="C28" s="12">
        <v>1</v>
      </c>
      <c r="D28" s="12">
        <v>2</v>
      </c>
      <c r="E28" s="12">
        <v>1</v>
      </c>
      <c r="F28" s="12">
        <v>1</v>
      </c>
      <c r="G28" s="12">
        <v>1</v>
      </c>
      <c r="H28" s="61">
        <v>3</v>
      </c>
      <c r="I28" s="61">
        <v>5</v>
      </c>
      <c r="J28" s="61">
        <v>3</v>
      </c>
      <c r="K28" s="61">
        <v>2</v>
      </c>
      <c r="L28" s="61">
        <v>2</v>
      </c>
    </row>
    <row r="29" spans="1:12" ht="26.4" x14ac:dyDescent="0.25">
      <c r="A29" s="63">
        <v>11</v>
      </c>
      <c r="B29" s="62" t="s">
        <v>11</v>
      </c>
      <c r="C29" s="12"/>
      <c r="D29" s="12"/>
      <c r="E29" s="12"/>
      <c r="F29" s="12"/>
      <c r="G29" s="12"/>
      <c r="H29" s="61"/>
      <c r="I29" s="61"/>
      <c r="J29" s="61"/>
      <c r="K29" s="61"/>
      <c r="L29" s="61"/>
    </row>
    <row r="30" spans="1:12" x14ac:dyDescent="0.25">
      <c r="A30" s="63">
        <v>12</v>
      </c>
      <c r="B30" s="62" t="s">
        <v>12</v>
      </c>
      <c r="C30" s="12"/>
      <c r="D30" s="12"/>
      <c r="E30" s="12"/>
      <c r="F30" s="12"/>
      <c r="G30" s="12"/>
      <c r="H30" s="61"/>
      <c r="I30" s="61">
        <v>1</v>
      </c>
      <c r="J30" s="61"/>
      <c r="K30" s="61"/>
      <c r="L30" s="61"/>
    </row>
    <row r="31" spans="1:12" x14ac:dyDescent="0.25">
      <c r="A31" s="63">
        <v>13</v>
      </c>
      <c r="B31" s="62" t="s">
        <v>13</v>
      </c>
      <c r="C31" s="12"/>
      <c r="D31" s="12"/>
      <c r="E31" s="12"/>
      <c r="F31" s="12"/>
      <c r="G31" s="12"/>
      <c r="H31" s="61"/>
      <c r="I31" s="61">
        <v>1</v>
      </c>
      <c r="J31" s="61"/>
      <c r="K31" s="61"/>
      <c r="L31" s="61"/>
    </row>
    <row r="32" spans="1:12" x14ac:dyDescent="0.25">
      <c r="A32" s="63">
        <v>14</v>
      </c>
      <c r="B32" s="62" t="s">
        <v>14</v>
      </c>
      <c r="C32" s="12"/>
      <c r="D32" s="12"/>
      <c r="E32" s="12"/>
      <c r="F32" s="12"/>
      <c r="G32" s="12"/>
      <c r="H32" s="61"/>
      <c r="I32" s="61">
        <v>1</v>
      </c>
      <c r="J32" s="61"/>
      <c r="K32" s="61"/>
      <c r="L32" s="61"/>
    </row>
    <row r="33" spans="1:12" x14ac:dyDescent="0.25">
      <c r="A33" s="63">
        <v>15</v>
      </c>
      <c r="B33" s="62" t="s">
        <v>15</v>
      </c>
      <c r="C33" s="12"/>
      <c r="D33" s="12"/>
      <c r="E33" s="12"/>
      <c r="F33" s="12"/>
      <c r="G33" s="12"/>
      <c r="H33" s="61"/>
      <c r="I33" s="61"/>
      <c r="J33" s="61"/>
      <c r="K33" s="61"/>
      <c r="L33" s="61"/>
    </row>
    <row r="34" spans="1:12" x14ac:dyDescent="0.25">
      <c r="A34" s="63">
        <v>16</v>
      </c>
      <c r="B34" s="62" t="s">
        <v>16</v>
      </c>
      <c r="C34" s="12"/>
      <c r="D34" s="12"/>
      <c r="E34" s="12"/>
      <c r="F34" s="12"/>
      <c r="G34" s="12"/>
      <c r="H34" s="61"/>
      <c r="I34" s="61"/>
      <c r="J34" s="61"/>
      <c r="K34" s="61"/>
      <c r="L34" s="61"/>
    </row>
    <row r="35" spans="1:12" x14ac:dyDescent="0.25">
      <c r="A35" s="63">
        <v>17</v>
      </c>
      <c r="B35" s="62" t="s">
        <v>17</v>
      </c>
      <c r="C35" s="12"/>
      <c r="D35" s="12"/>
      <c r="E35" s="12"/>
      <c r="F35" s="12"/>
      <c r="G35" s="12"/>
      <c r="H35" s="61"/>
      <c r="I35" s="61">
        <v>1</v>
      </c>
      <c r="J35" s="61"/>
      <c r="K35" s="61"/>
      <c r="L35" s="61"/>
    </row>
    <row r="36" spans="1:12" x14ac:dyDescent="0.25">
      <c r="A36" s="63">
        <v>18</v>
      </c>
      <c r="B36" s="62" t="s">
        <v>18</v>
      </c>
      <c r="C36" s="12"/>
      <c r="D36" s="12"/>
      <c r="E36" s="12"/>
      <c r="F36" s="12"/>
      <c r="G36" s="12"/>
      <c r="H36" s="61"/>
      <c r="I36" s="61"/>
      <c r="J36" s="61"/>
      <c r="K36" s="61"/>
      <c r="L36" s="61"/>
    </row>
    <row r="37" spans="1:12" x14ac:dyDescent="0.25">
      <c r="A37" s="63">
        <v>19</v>
      </c>
      <c r="B37" s="62" t="s">
        <v>19</v>
      </c>
      <c r="C37" s="12"/>
      <c r="D37" s="12"/>
      <c r="E37" s="12"/>
      <c r="F37" s="12"/>
      <c r="G37" s="12"/>
      <c r="H37" s="61"/>
      <c r="I37" s="61"/>
      <c r="J37" s="61"/>
      <c r="K37" s="61"/>
      <c r="L37" s="61"/>
    </row>
    <row r="38" spans="1:12" x14ac:dyDescent="0.25">
      <c r="A38" s="63">
        <v>20</v>
      </c>
      <c r="B38" s="62" t="s">
        <v>20</v>
      </c>
      <c r="C38" s="12"/>
      <c r="D38" s="12"/>
      <c r="E38" s="12"/>
      <c r="F38" s="12"/>
      <c r="G38" s="12"/>
      <c r="H38" s="61"/>
      <c r="I38" s="61"/>
      <c r="J38" s="61"/>
      <c r="K38" s="61"/>
      <c r="L38" s="61"/>
    </row>
    <row r="39" spans="1:12" ht="26.4" x14ac:dyDescent="0.25">
      <c r="A39" s="63">
        <v>21</v>
      </c>
      <c r="B39" s="62" t="s">
        <v>21</v>
      </c>
      <c r="C39" s="12">
        <v>1</v>
      </c>
      <c r="D39" s="12"/>
      <c r="E39" s="12"/>
      <c r="F39" s="12"/>
      <c r="G39" s="12"/>
      <c r="H39" s="61"/>
      <c r="I39" s="61"/>
      <c r="J39" s="61"/>
      <c r="K39" s="61"/>
      <c r="L39" s="61"/>
    </row>
    <row r="40" spans="1:12" x14ac:dyDescent="0.25">
      <c r="A40" s="63">
        <v>22</v>
      </c>
      <c r="B40" s="62" t="s">
        <v>22</v>
      </c>
      <c r="C40" s="12"/>
      <c r="D40" s="12"/>
      <c r="E40" s="12"/>
      <c r="F40" s="12"/>
      <c r="G40" s="12"/>
      <c r="H40" s="61"/>
      <c r="I40" s="61"/>
      <c r="J40" s="61"/>
      <c r="K40" s="61"/>
      <c r="L40" s="61"/>
    </row>
    <row r="41" spans="1:12" x14ac:dyDescent="0.25">
      <c r="A41" s="63">
        <v>23</v>
      </c>
      <c r="B41" s="62" t="s">
        <v>23</v>
      </c>
      <c r="C41" s="12"/>
      <c r="D41" s="12"/>
      <c r="E41" s="12"/>
      <c r="F41" s="12"/>
      <c r="G41" s="12"/>
      <c r="H41" s="61"/>
      <c r="I41" s="61">
        <v>2</v>
      </c>
      <c r="J41" s="61"/>
      <c r="K41" s="61"/>
      <c r="L41" s="61"/>
    </row>
    <row r="42" spans="1:12" x14ac:dyDescent="0.25">
      <c r="A42" s="63">
        <v>24</v>
      </c>
      <c r="B42" s="62" t="s">
        <v>218</v>
      </c>
      <c r="C42" s="12"/>
      <c r="D42" s="12"/>
      <c r="E42" s="12"/>
      <c r="F42" s="12"/>
      <c r="G42" s="12"/>
      <c r="H42" s="61"/>
      <c r="I42" s="61"/>
      <c r="J42" s="61"/>
      <c r="K42" s="61"/>
      <c r="L42" s="61"/>
    </row>
    <row r="43" spans="1:12" x14ac:dyDescent="0.25">
      <c r="A43" s="63">
        <v>25</v>
      </c>
      <c r="B43" s="62" t="s">
        <v>24</v>
      </c>
      <c r="C43" s="12">
        <v>10</v>
      </c>
      <c r="D43" s="12">
        <v>24</v>
      </c>
      <c r="E43" s="12">
        <v>24</v>
      </c>
      <c r="F43" s="12">
        <v>10</v>
      </c>
      <c r="G43" s="12">
        <v>2</v>
      </c>
      <c r="H43" s="61">
        <v>10</v>
      </c>
      <c r="I43" s="61">
        <v>15</v>
      </c>
      <c r="J43" s="61">
        <v>15</v>
      </c>
      <c r="K43" s="61">
        <v>10</v>
      </c>
      <c r="L43" s="61">
        <v>11</v>
      </c>
    </row>
    <row r="44" spans="1:12" x14ac:dyDescent="0.25">
      <c r="A44" s="63">
        <v>26</v>
      </c>
      <c r="B44" s="62" t="s">
        <v>25</v>
      </c>
      <c r="C44" s="12">
        <v>2</v>
      </c>
      <c r="D44" s="12">
        <v>4</v>
      </c>
      <c r="E44" s="12">
        <v>4</v>
      </c>
      <c r="F44" s="12">
        <v>2</v>
      </c>
      <c r="G44" s="12"/>
      <c r="H44" s="61">
        <v>2</v>
      </c>
      <c r="I44" s="61">
        <v>5</v>
      </c>
      <c r="J44" s="61">
        <v>2</v>
      </c>
      <c r="K44" s="61">
        <v>2</v>
      </c>
      <c r="L44" s="61">
        <v>2</v>
      </c>
    </row>
    <row r="45" spans="1:12" x14ac:dyDescent="0.25">
      <c r="A45" s="63">
        <v>27</v>
      </c>
      <c r="B45" s="62" t="s">
        <v>26</v>
      </c>
      <c r="C45" s="12">
        <v>2</v>
      </c>
      <c r="D45" s="12">
        <v>4</v>
      </c>
      <c r="E45" s="12">
        <v>4</v>
      </c>
      <c r="F45" s="12">
        <v>2</v>
      </c>
      <c r="G45" s="12">
        <v>1</v>
      </c>
      <c r="H45" s="61">
        <v>3</v>
      </c>
      <c r="I45" s="61">
        <v>4</v>
      </c>
      <c r="J45" s="61">
        <v>3</v>
      </c>
      <c r="K45" s="61">
        <v>3</v>
      </c>
      <c r="L45" s="61">
        <v>3</v>
      </c>
    </row>
    <row r="46" spans="1:12" x14ac:dyDescent="0.25">
      <c r="A46" s="63">
        <v>28</v>
      </c>
      <c r="B46" s="62" t="s">
        <v>27</v>
      </c>
      <c r="C46" s="12">
        <v>1</v>
      </c>
      <c r="D46" s="12">
        <v>2</v>
      </c>
      <c r="E46" s="12">
        <v>2</v>
      </c>
      <c r="F46" s="12">
        <v>1</v>
      </c>
      <c r="G46" s="12">
        <v>1</v>
      </c>
      <c r="H46" s="61">
        <v>3</v>
      </c>
      <c r="I46" s="61">
        <v>4</v>
      </c>
      <c r="J46" s="61">
        <v>3</v>
      </c>
      <c r="K46" s="61">
        <v>3</v>
      </c>
      <c r="L46" s="61">
        <v>3</v>
      </c>
    </row>
    <row r="47" spans="1:12" x14ac:dyDescent="0.25">
      <c r="A47" s="63">
        <v>29</v>
      </c>
      <c r="B47" s="62" t="s">
        <v>28</v>
      </c>
      <c r="C47" s="12"/>
      <c r="D47" s="12">
        <v>1</v>
      </c>
      <c r="E47" s="12">
        <v>1</v>
      </c>
      <c r="F47" s="12"/>
      <c r="G47" s="12"/>
      <c r="H47" s="61">
        <v>1</v>
      </c>
      <c r="I47" s="61">
        <v>5</v>
      </c>
      <c r="J47" s="61"/>
      <c r="K47" s="61"/>
      <c r="L47" s="61"/>
    </row>
    <row r="48" spans="1:12" x14ac:dyDescent="0.25">
      <c r="A48" s="63">
        <v>30</v>
      </c>
      <c r="B48" s="62" t="s">
        <v>29</v>
      </c>
      <c r="C48" s="12">
        <v>1</v>
      </c>
      <c r="D48" s="12">
        <v>4</v>
      </c>
      <c r="E48" s="12">
        <v>5</v>
      </c>
      <c r="F48" s="12">
        <v>1</v>
      </c>
      <c r="G48" s="12">
        <v>1</v>
      </c>
      <c r="H48" s="61">
        <v>3</v>
      </c>
      <c r="I48" s="61">
        <v>5</v>
      </c>
      <c r="J48" s="61">
        <v>4</v>
      </c>
      <c r="K48" s="61">
        <v>3</v>
      </c>
      <c r="L48" s="61">
        <v>3</v>
      </c>
    </row>
    <row r="49" spans="1:12" x14ac:dyDescent="0.25">
      <c r="A49" s="63">
        <v>31</v>
      </c>
      <c r="B49" s="62" t="s">
        <v>30</v>
      </c>
      <c r="C49" s="12">
        <v>1</v>
      </c>
      <c r="D49" s="12">
        <v>5</v>
      </c>
      <c r="E49" s="12">
        <v>6</v>
      </c>
      <c r="F49" s="12">
        <v>1</v>
      </c>
      <c r="G49" s="12">
        <v>1</v>
      </c>
      <c r="H49" s="61">
        <v>1</v>
      </c>
      <c r="I49" s="61">
        <v>5</v>
      </c>
      <c r="J49" s="61"/>
      <c r="K49" s="61">
        <v>1</v>
      </c>
      <c r="L49" s="61"/>
    </row>
    <row r="50" spans="1:12" x14ac:dyDescent="0.25">
      <c r="A50" s="63">
        <v>32</v>
      </c>
      <c r="B50" s="62" t="s">
        <v>31</v>
      </c>
      <c r="C50" s="12">
        <v>1</v>
      </c>
      <c r="D50" s="12">
        <v>3</v>
      </c>
      <c r="E50" s="12">
        <v>2</v>
      </c>
      <c r="F50" s="12">
        <v>1</v>
      </c>
      <c r="G50" s="12"/>
      <c r="H50" s="61">
        <v>1</v>
      </c>
      <c r="I50" s="61">
        <v>5</v>
      </c>
      <c r="J50" s="61">
        <v>3</v>
      </c>
      <c r="K50" s="61">
        <v>3</v>
      </c>
      <c r="L50" s="61"/>
    </row>
    <row r="51" spans="1:12" s="24" customFormat="1" x14ac:dyDescent="0.25">
      <c r="A51" s="59"/>
      <c r="B51" s="60" t="s">
        <v>123</v>
      </c>
      <c r="C51" s="156">
        <f t="shared" ref="C51:L51" si="1">SUM(C19:C50)</f>
        <v>37</v>
      </c>
      <c r="D51" s="156">
        <f t="shared" si="1"/>
        <v>119</v>
      </c>
      <c r="E51" s="156">
        <f t="shared" si="1"/>
        <v>118</v>
      </c>
      <c r="F51" s="156">
        <f t="shared" si="1"/>
        <v>36</v>
      </c>
      <c r="G51" s="156">
        <f t="shared" si="1"/>
        <v>15</v>
      </c>
      <c r="H51" s="156">
        <f t="shared" si="1"/>
        <v>75</v>
      </c>
      <c r="I51" s="156">
        <f t="shared" si="1"/>
        <v>139</v>
      </c>
      <c r="J51" s="156">
        <f t="shared" si="1"/>
        <v>94</v>
      </c>
      <c r="K51" s="156">
        <f t="shared" si="1"/>
        <v>80</v>
      </c>
      <c r="L51" s="156">
        <f t="shared" si="1"/>
        <v>53</v>
      </c>
    </row>
    <row r="52" spans="1:12" s="24" customFormat="1" ht="14.4" customHeight="1" x14ac:dyDescent="0.25">
      <c r="A52" s="98" t="s">
        <v>32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1"/>
    </row>
    <row r="53" spans="1:12" ht="26.4" x14ac:dyDescent="0.25">
      <c r="A53" s="63">
        <v>33</v>
      </c>
      <c r="B53" s="62" t="s">
        <v>33</v>
      </c>
      <c r="C53" s="12">
        <v>1</v>
      </c>
      <c r="D53" s="12">
        <v>6</v>
      </c>
      <c r="E53" s="12">
        <v>6</v>
      </c>
      <c r="F53" s="12">
        <v>1</v>
      </c>
      <c r="G53" s="12">
        <v>1</v>
      </c>
      <c r="H53" s="61">
        <v>1</v>
      </c>
      <c r="I53" s="61">
        <v>1</v>
      </c>
      <c r="J53" s="61">
        <v>1</v>
      </c>
      <c r="K53" s="61"/>
      <c r="L53" s="61">
        <v>5</v>
      </c>
    </row>
    <row r="54" spans="1:12" x14ac:dyDescent="0.25">
      <c r="A54" s="63">
        <v>34</v>
      </c>
      <c r="B54" s="62" t="s">
        <v>34</v>
      </c>
      <c r="C54" s="12">
        <v>1</v>
      </c>
      <c r="D54" s="12">
        <v>6</v>
      </c>
      <c r="E54" s="12">
        <v>7</v>
      </c>
      <c r="F54" s="12">
        <v>1</v>
      </c>
      <c r="G54" s="12">
        <v>1</v>
      </c>
      <c r="H54" s="61">
        <v>2</v>
      </c>
      <c r="I54" s="61">
        <v>2</v>
      </c>
      <c r="J54" s="61">
        <v>3</v>
      </c>
      <c r="K54" s="61">
        <v>3</v>
      </c>
      <c r="L54" s="61">
        <v>3</v>
      </c>
    </row>
    <row r="55" spans="1:12" x14ac:dyDescent="0.25">
      <c r="A55" s="63">
        <v>35</v>
      </c>
      <c r="B55" s="62" t="s">
        <v>35</v>
      </c>
      <c r="C55" s="12">
        <v>5</v>
      </c>
      <c r="D55" s="12">
        <v>15</v>
      </c>
      <c r="E55" s="12">
        <v>15</v>
      </c>
      <c r="F55" s="12">
        <v>5</v>
      </c>
      <c r="G55" s="12">
        <v>5</v>
      </c>
      <c r="H55" s="61">
        <v>7</v>
      </c>
      <c r="I55" s="61">
        <v>15</v>
      </c>
      <c r="J55" s="61">
        <v>15</v>
      </c>
      <c r="K55" s="61">
        <v>9</v>
      </c>
      <c r="L55" s="61">
        <v>8</v>
      </c>
    </row>
    <row r="56" spans="1:12" x14ac:dyDescent="0.25">
      <c r="A56" s="63">
        <v>36</v>
      </c>
      <c r="B56" s="62" t="s">
        <v>36</v>
      </c>
      <c r="C56" s="12"/>
      <c r="D56" s="12">
        <v>3</v>
      </c>
      <c r="E56" s="12">
        <v>3</v>
      </c>
      <c r="F56" s="12"/>
      <c r="G56" s="12"/>
      <c r="H56" s="61">
        <v>1</v>
      </c>
      <c r="I56" s="61">
        <v>3</v>
      </c>
      <c r="J56" s="61">
        <v>3</v>
      </c>
      <c r="K56" s="61">
        <v>1</v>
      </c>
      <c r="L56" s="61">
        <v>2</v>
      </c>
    </row>
    <row r="57" spans="1:12" x14ac:dyDescent="0.25">
      <c r="A57" s="63">
        <v>37</v>
      </c>
      <c r="B57" s="62" t="s">
        <v>37</v>
      </c>
      <c r="C57" s="12">
        <v>1</v>
      </c>
      <c r="D57" s="12">
        <v>5</v>
      </c>
      <c r="E57" s="12">
        <v>5</v>
      </c>
      <c r="F57" s="12">
        <v>1</v>
      </c>
      <c r="G57" s="12"/>
      <c r="H57" s="61">
        <v>2</v>
      </c>
      <c r="I57" s="61">
        <v>5</v>
      </c>
      <c r="J57" s="61">
        <v>2</v>
      </c>
      <c r="K57" s="61">
        <v>2</v>
      </c>
      <c r="L57" s="61">
        <v>2</v>
      </c>
    </row>
    <row r="58" spans="1:12" ht="26.4" x14ac:dyDescent="0.25">
      <c r="A58" s="63">
        <v>38</v>
      </c>
      <c r="B58" s="62" t="s">
        <v>38</v>
      </c>
      <c r="C58" s="12"/>
      <c r="D58" s="12"/>
      <c r="E58" s="12"/>
      <c r="F58" s="12"/>
      <c r="G58" s="12">
        <v>1</v>
      </c>
      <c r="H58" s="61"/>
      <c r="I58" s="61"/>
      <c r="J58" s="61"/>
      <c r="K58" s="61"/>
      <c r="L58" s="61"/>
    </row>
    <row r="59" spans="1:12" x14ac:dyDescent="0.25">
      <c r="A59" s="63">
        <v>39</v>
      </c>
      <c r="B59" s="62" t="s">
        <v>39</v>
      </c>
      <c r="C59" s="12">
        <v>1</v>
      </c>
      <c r="D59" s="12">
        <v>3</v>
      </c>
      <c r="E59" s="12">
        <v>3</v>
      </c>
      <c r="F59" s="12">
        <v>1</v>
      </c>
      <c r="G59" s="12">
        <v>1</v>
      </c>
      <c r="H59" s="61">
        <v>1</v>
      </c>
      <c r="I59" s="61">
        <v>5</v>
      </c>
      <c r="J59" s="61">
        <v>1</v>
      </c>
      <c r="K59" s="61">
        <v>1</v>
      </c>
      <c r="L59" s="61">
        <v>1</v>
      </c>
    </row>
    <row r="60" spans="1:12" x14ac:dyDescent="0.25">
      <c r="A60" s="63">
        <v>40</v>
      </c>
      <c r="B60" s="62" t="s">
        <v>40</v>
      </c>
      <c r="C60" s="12"/>
      <c r="D60" s="12">
        <v>3</v>
      </c>
      <c r="E60" s="12">
        <v>3</v>
      </c>
      <c r="F60" s="12"/>
      <c r="G60" s="12"/>
      <c r="H60" s="61">
        <v>1</v>
      </c>
      <c r="I60" s="61">
        <v>1</v>
      </c>
      <c r="J60" s="61">
        <v>1</v>
      </c>
      <c r="K60" s="61">
        <v>1</v>
      </c>
      <c r="L60" s="61"/>
    </row>
    <row r="61" spans="1:12" x14ac:dyDescent="0.25">
      <c r="A61" s="63">
        <v>41</v>
      </c>
      <c r="B61" s="62" t="s">
        <v>41</v>
      </c>
      <c r="C61" s="12"/>
      <c r="D61" s="12">
        <v>2</v>
      </c>
      <c r="E61" s="12">
        <v>3</v>
      </c>
      <c r="F61" s="12"/>
      <c r="G61" s="12"/>
      <c r="H61" s="61"/>
      <c r="I61" s="61">
        <v>2</v>
      </c>
      <c r="J61" s="61"/>
      <c r="K61" s="61"/>
      <c r="L61" s="61">
        <v>2</v>
      </c>
    </row>
    <row r="62" spans="1:12" x14ac:dyDescent="0.25">
      <c r="A62" s="63">
        <v>42</v>
      </c>
      <c r="B62" s="62" t="s">
        <v>42</v>
      </c>
      <c r="C62" s="12"/>
      <c r="D62" s="12">
        <v>3</v>
      </c>
      <c r="E62" s="12">
        <v>3</v>
      </c>
      <c r="F62" s="12"/>
      <c r="G62" s="12"/>
      <c r="H62" s="61">
        <v>2</v>
      </c>
      <c r="I62" s="61"/>
      <c r="J62" s="61">
        <v>2</v>
      </c>
      <c r="K62" s="61">
        <v>1</v>
      </c>
      <c r="L62" s="61"/>
    </row>
    <row r="63" spans="1:12" x14ac:dyDescent="0.25">
      <c r="A63" s="63">
        <v>43</v>
      </c>
      <c r="B63" s="62" t="s">
        <v>43</v>
      </c>
      <c r="C63" s="12">
        <v>1</v>
      </c>
      <c r="D63" s="12">
        <v>4</v>
      </c>
      <c r="E63" s="12">
        <v>4</v>
      </c>
      <c r="F63" s="12">
        <v>1</v>
      </c>
      <c r="G63" s="12">
        <v>1</v>
      </c>
      <c r="H63" s="61">
        <v>1</v>
      </c>
      <c r="I63" s="61">
        <v>5</v>
      </c>
      <c r="J63" s="61">
        <v>1</v>
      </c>
      <c r="K63" s="61">
        <v>1</v>
      </c>
      <c r="L63" s="61"/>
    </row>
    <row r="64" spans="1:12" s="24" customFormat="1" x14ac:dyDescent="0.25">
      <c r="A64" s="59"/>
      <c r="B64" s="60" t="s">
        <v>123</v>
      </c>
      <c r="C64" s="156">
        <f t="shared" ref="C64:L64" si="2">SUM(C53:C63)</f>
        <v>10</v>
      </c>
      <c r="D64" s="156">
        <f t="shared" si="2"/>
        <v>50</v>
      </c>
      <c r="E64" s="156">
        <f t="shared" si="2"/>
        <v>52</v>
      </c>
      <c r="F64" s="156">
        <f t="shared" si="2"/>
        <v>10</v>
      </c>
      <c r="G64" s="156">
        <f t="shared" si="2"/>
        <v>10</v>
      </c>
      <c r="H64" s="156">
        <f t="shared" si="2"/>
        <v>18</v>
      </c>
      <c r="I64" s="156">
        <f t="shared" si="2"/>
        <v>39</v>
      </c>
      <c r="J64" s="156">
        <f t="shared" si="2"/>
        <v>29</v>
      </c>
      <c r="K64" s="156">
        <f t="shared" si="2"/>
        <v>19</v>
      </c>
      <c r="L64" s="156">
        <f t="shared" si="2"/>
        <v>23</v>
      </c>
    </row>
    <row r="65" spans="1:12" s="24" customFormat="1" x14ac:dyDescent="0.25">
      <c r="A65" s="98" t="s">
        <v>44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1"/>
    </row>
    <row r="66" spans="1:12" x14ac:dyDescent="0.25">
      <c r="A66" s="63">
        <v>44</v>
      </c>
      <c r="B66" s="62" t="s">
        <v>45</v>
      </c>
      <c r="C66" s="12">
        <v>1</v>
      </c>
      <c r="D66" s="12">
        <v>5</v>
      </c>
      <c r="E66" s="12">
        <v>5</v>
      </c>
      <c r="F66" s="12">
        <v>1</v>
      </c>
      <c r="G66" s="12">
        <v>1</v>
      </c>
      <c r="H66" s="61"/>
      <c r="I66" s="61">
        <v>5</v>
      </c>
      <c r="J66" s="61"/>
      <c r="K66" s="61"/>
      <c r="L66" s="61">
        <v>1</v>
      </c>
    </row>
    <row r="67" spans="1:12" x14ac:dyDescent="0.25">
      <c r="A67" s="63">
        <v>45</v>
      </c>
      <c r="B67" s="62" t="s">
        <v>46</v>
      </c>
      <c r="C67" s="12">
        <v>2</v>
      </c>
      <c r="D67" s="12">
        <v>17</v>
      </c>
      <c r="E67" s="12">
        <v>17</v>
      </c>
      <c r="F67" s="12">
        <v>2</v>
      </c>
      <c r="G67" s="12">
        <v>1</v>
      </c>
      <c r="H67" s="61">
        <v>8</v>
      </c>
      <c r="I67" s="61">
        <v>10</v>
      </c>
      <c r="J67" s="61">
        <v>13</v>
      </c>
      <c r="K67" s="61">
        <v>10</v>
      </c>
      <c r="L67" s="61">
        <v>1</v>
      </c>
    </row>
    <row r="68" spans="1:12" x14ac:dyDescent="0.25">
      <c r="A68" s="63">
        <v>46</v>
      </c>
      <c r="B68" s="62" t="s">
        <v>47</v>
      </c>
      <c r="C68" s="12">
        <v>1</v>
      </c>
      <c r="D68" s="12"/>
      <c r="E68" s="12"/>
      <c r="F68" s="12">
        <v>1</v>
      </c>
      <c r="G68" s="12">
        <v>1</v>
      </c>
      <c r="H68" s="61"/>
      <c r="I68" s="61"/>
      <c r="J68" s="61">
        <v>4</v>
      </c>
      <c r="K68" s="61"/>
      <c r="L68" s="61"/>
    </row>
    <row r="69" spans="1:12" x14ac:dyDescent="0.25">
      <c r="A69" s="63">
        <v>47</v>
      </c>
      <c r="B69" s="62" t="s">
        <v>48</v>
      </c>
      <c r="C69" s="12">
        <v>1</v>
      </c>
      <c r="D69" s="12">
        <v>10</v>
      </c>
      <c r="E69" s="12">
        <v>9</v>
      </c>
      <c r="F69" s="12">
        <v>1</v>
      </c>
      <c r="G69" s="12">
        <v>2</v>
      </c>
      <c r="H69" s="61">
        <v>4</v>
      </c>
      <c r="I69" s="61">
        <v>15</v>
      </c>
      <c r="J69" s="61">
        <v>15</v>
      </c>
      <c r="K69" s="61">
        <v>10</v>
      </c>
      <c r="L69" s="61">
        <v>10</v>
      </c>
    </row>
    <row r="70" spans="1:12" ht="26.4" x14ac:dyDescent="0.25">
      <c r="A70" s="63">
        <v>48</v>
      </c>
      <c r="B70" s="62" t="s">
        <v>49</v>
      </c>
      <c r="C70" s="12"/>
      <c r="D70" s="12"/>
      <c r="E70" s="12"/>
      <c r="F70" s="12"/>
      <c r="G70" s="12"/>
      <c r="H70" s="61"/>
      <c r="I70" s="61"/>
      <c r="J70" s="61"/>
      <c r="K70" s="61"/>
      <c r="L70" s="61"/>
    </row>
    <row r="71" spans="1:12" x14ac:dyDescent="0.25">
      <c r="A71" s="63">
        <v>49</v>
      </c>
      <c r="B71" s="62" t="s">
        <v>50</v>
      </c>
      <c r="C71" s="12"/>
      <c r="D71" s="12">
        <v>5</v>
      </c>
      <c r="E71" s="12">
        <v>3</v>
      </c>
      <c r="F71" s="12"/>
      <c r="G71" s="12">
        <v>2</v>
      </c>
      <c r="H71" s="61">
        <v>1</v>
      </c>
      <c r="I71" s="61">
        <v>1</v>
      </c>
      <c r="J71" s="61">
        <v>1</v>
      </c>
      <c r="K71" s="61"/>
      <c r="L71" s="61"/>
    </row>
    <row r="72" spans="1:12" x14ac:dyDescent="0.25">
      <c r="A72" s="63">
        <v>50</v>
      </c>
      <c r="B72" s="62" t="s">
        <v>51</v>
      </c>
      <c r="C72" s="12"/>
      <c r="D72" s="12">
        <v>5</v>
      </c>
      <c r="E72" s="12">
        <v>3</v>
      </c>
      <c r="F72" s="12"/>
      <c r="G72" s="12">
        <v>2</v>
      </c>
      <c r="H72" s="61"/>
      <c r="I72" s="61"/>
      <c r="J72" s="61"/>
      <c r="K72" s="61">
        <v>1</v>
      </c>
      <c r="L72" s="61">
        <v>1</v>
      </c>
    </row>
    <row r="73" spans="1:12" x14ac:dyDescent="0.25">
      <c r="A73" s="63">
        <v>51</v>
      </c>
      <c r="B73" s="62" t="s">
        <v>52</v>
      </c>
      <c r="C73" s="12">
        <v>1</v>
      </c>
      <c r="D73" s="12">
        <v>2</v>
      </c>
      <c r="E73" s="12">
        <v>2</v>
      </c>
      <c r="F73" s="12">
        <v>1</v>
      </c>
      <c r="G73" s="12">
        <v>1</v>
      </c>
      <c r="H73" s="61">
        <v>2</v>
      </c>
      <c r="I73" s="61">
        <v>10</v>
      </c>
      <c r="J73" s="61">
        <v>2</v>
      </c>
      <c r="K73" s="61">
        <v>2</v>
      </c>
      <c r="L73" s="61">
        <v>2</v>
      </c>
    </row>
    <row r="74" spans="1:12" x14ac:dyDescent="0.25">
      <c r="A74" s="63">
        <v>52</v>
      </c>
      <c r="B74" s="62" t="s">
        <v>53</v>
      </c>
      <c r="C74" s="12">
        <v>1</v>
      </c>
      <c r="D74" s="12">
        <v>9</v>
      </c>
      <c r="E74" s="12">
        <v>9</v>
      </c>
      <c r="F74" s="12">
        <v>2</v>
      </c>
      <c r="G74" s="12">
        <v>1</v>
      </c>
      <c r="H74" s="61">
        <v>5</v>
      </c>
      <c r="I74" s="61">
        <v>20</v>
      </c>
      <c r="J74" s="61">
        <v>25</v>
      </c>
      <c r="K74" s="61">
        <v>5</v>
      </c>
      <c r="L74" s="61">
        <v>6</v>
      </c>
    </row>
    <row r="75" spans="1:12" s="24" customFormat="1" x14ac:dyDescent="0.25">
      <c r="A75" s="59"/>
      <c r="B75" s="60" t="s">
        <v>123</v>
      </c>
      <c r="C75" s="156">
        <f t="shared" ref="C75:L75" si="3">SUM(C66:C74)</f>
        <v>7</v>
      </c>
      <c r="D75" s="156">
        <f t="shared" si="3"/>
        <v>53</v>
      </c>
      <c r="E75" s="156">
        <f t="shared" si="3"/>
        <v>48</v>
      </c>
      <c r="F75" s="156">
        <f t="shared" si="3"/>
        <v>8</v>
      </c>
      <c r="G75" s="156">
        <f t="shared" si="3"/>
        <v>11</v>
      </c>
      <c r="H75" s="156">
        <f t="shared" si="3"/>
        <v>20</v>
      </c>
      <c r="I75" s="156">
        <f t="shared" si="3"/>
        <v>61</v>
      </c>
      <c r="J75" s="156">
        <f t="shared" si="3"/>
        <v>60</v>
      </c>
      <c r="K75" s="156">
        <f t="shared" si="3"/>
        <v>28</v>
      </c>
      <c r="L75" s="156">
        <f t="shared" si="3"/>
        <v>21</v>
      </c>
    </row>
    <row r="76" spans="1:12" s="24" customFormat="1" ht="14.4" customHeight="1" x14ac:dyDescent="0.25">
      <c r="A76" s="98" t="s">
        <v>54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1"/>
    </row>
    <row r="77" spans="1:12" ht="26.4" x14ac:dyDescent="0.25">
      <c r="A77" s="63">
        <v>53</v>
      </c>
      <c r="B77" s="62" t="s">
        <v>55</v>
      </c>
      <c r="C77" s="12"/>
      <c r="D77" s="12">
        <v>2</v>
      </c>
      <c r="E77" s="12">
        <v>1</v>
      </c>
      <c r="F77" s="12"/>
      <c r="G77" s="12"/>
      <c r="H77" s="61">
        <v>1</v>
      </c>
      <c r="I77" s="61">
        <v>1</v>
      </c>
      <c r="J77" s="61">
        <v>1</v>
      </c>
      <c r="K77" s="61"/>
      <c r="L77" s="61"/>
    </row>
    <row r="78" spans="1:12" ht="26.4" x14ac:dyDescent="0.25">
      <c r="A78" s="63">
        <v>54</v>
      </c>
      <c r="B78" s="62" t="s">
        <v>56</v>
      </c>
      <c r="C78" s="12"/>
      <c r="D78" s="12">
        <v>1</v>
      </c>
      <c r="E78" s="12">
        <v>1</v>
      </c>
      <c r="F78" s="12"/>
      <c r="G78" s="12"/>
      <c r="H78" s="61"/>
      <c r="I78" s="61"/>
      <c r="J78" s="61">
        <v>2</v>
      </c>
      <c r="K78" s="61">
        <v>2</v>
      </c>
      <c r="L78" s="61">
        <v>2</v>
      </c>
    </row>
    <row r="79" spans="1:12" ht="26.4" x14ac:dyDescent="0.25">
      <c r="A79" s="63">
        <v>55</v>
      </c>
      <c r="B79" s="62" t="s">
        <v>57</v>
      </c>
      <c r="C79" s="12"/>
      <c r="D79" s="12"/>
      <c r="E79" s="12"/>
      <c r="F79" s="12"/>
      <c r="G79" s="12"/>
      <c r="H79" s="61"/>
      <c r="I79" s="61"/>
      <c r="J79" s="61"/>
      <c r="K79" s="61"/>
      <c r="L79" s="61"/>
    </row>
    <row r="80" spans="1:12" x14ac:dyDescent="0.25">
      <c r="A80" s="63">
        <v>56</v>
      </c>
      <c r="B80" s="62" t="s">
        <v>58</v>
      </c>
      <c r="C80" s="12"/>
      <c r="D80" s="12">
        <v>1</v>
      </c>
      <c r="E80" s="12">
        <v>1</v>
      </c>
      <c r="F80" s="12">
        <v>1</v>
      </c>
      <c r="G80" s="12"/>
      <c r="H80" s="61">
        <v>1</v>
      </c>
      <c r="I80" s="61">
        <v>1</v>
      </c>
      <c r="J80" s="61">
        <v>1</v>
      </c>
      <c r="K80" s="61"/>
      <c r="L80" s="61"/>
    </row>
    <row r="81" spans="1:12" x14ac:dyDescent="0.25">
      <c r="A81" s="63">
        <v>57</v>
      </c>
      <c r="B81" s="62" t="s">
        <v>59</v>
      </c>
      <c r="C81" s="12"/>
      <c r="D81" s="12"/>
      <c r="E81" s="12"/>
      <c r="F81" s="12"/>
      <c r="G81" s="12"/>
      <c r="H81" s="61"/>
      <c r="I81" s="61"/>
      <c r="J81" s="61"/>
      <c r="K81" s="61">
        <v>2</v>
      </c>
      <c r="L81" s="61">
        <v>1</v>
      </c>
    </row>
    <row r="82" spans="1:12" ht="26.4" x14ac:dyDescent="0.25">
      <c r="A82" s="63">
        <v>58</v>
      </c>
      <c r="B82" s="62" t="s">
        <v>60</v>
      </c>
      <c r="C82" s="12">
        <v>1</v>
      </c>
      <c r="D82" s="12">
        <v>1</v>
      </c>
      <c r="E82" s="12">
        <v>1</v>
      </c>
      <c r="F82" s="12"/>
      <c r="G82" s="12"/>
      <c r="H82" s="61">
        <v>1</v>
      </c>
      <c r="I82" s="61">
        <v>4</v>
      </c>
      <c r="J82" s="61"/>
      <c r="K82" s="61">
        <v>2</v>
      </c>
      <c r="L82" s="61"/>
    </row>
    <row r="83" spans="1:12" x14ac:dyDescent="0.25">
      <c r="A83" s="63">
        <v>59</v>
      </c>
      <c r="B83" s="62" t="s">
        <v>61</v>
      </c>
      <c r="C83" s="12">
        <v>1</v>
      </c>
      <c r="D83" s="12">
        <v>4</v>
      </c>
      <c r="E83" s="12">
        <v>4</v>
      </c>
      <c r="F83" s="12">
        <v>1</v>
      </c>
      <c r="G83" s="12">
        <v>1</v>
      </c>
      <c r="H83" s="61">
        <v>1</v>
      </c>
      <c r="I83" s="61">
        <v>10</v>
      </c>
      <c r="J83" s="61">
        <v>6</v>
      </c>
      <c r="K83" s="61">
        <v>4</v>
      </c>
      <c r="L83" s="61"/>
    </row>
    <row r="84" spans="1:12" x14ac:dyDescent="0.25">
      <c r="A84" s="63">
        <v>60</v>
      </c>
      <c r="B84" s="62" t="s">
        <v>62</v>
      </c>
      <c r="C84" s="12"/>
      <c r="D84" s="12"/>
      <c r="E84" s="12">
        <v>1</v>
      </c>
      <c r="F84" s="12"/>
      <c r="G84" s="12"/>
      <c r="H84" s="61"/>
      <c r="I84" s="61"/>
      <c r="J84" s="61"/>
      <c r="K84" s="61">
        <v>1</v>
      </c>
      <c r="L84" s="61"/>
    </row>
    <row r="85" spans="1:12" s="24" customFormat="1" x14ac:dyDescent="0.25">
      <c r="A85" s="59"/>
      <c r="B85" s="60" t="s">
        <v>123</v>
      </c>
      <c r="C85" s="156">
        <f t="shared" ref="C85:L85" si="4">SUM(C77:C84)</f>
        <v>2</v>
      </c>
      <c r="D85" s="156">
        <f t="shared" si="4"/>
        <v>9</v>
      </c>
      <c r="E85" s="156">
        <f t="shared" si="4"/>
        <v>9</v>
      </c>
      <c r="F85" s="156">
        <f t="shared" si="4"/>
        <v>2</v>
      </c>
      <c r="G85" s="156">
        <f t="shared" si="4"/>
        <v>1</v>
      </c>
      <c r="H85" s="156">
        <f t="shared" si="4"/>
        <v>4</v>
      </c>
      <c r="I85" s="156">
        <f t="shared" si="4"/>
        <v>16</v>
      </c>
      <c r="J85" s="156">
        <f t="shared" si="4"/>
        <v>10</v>
      </c>
      <c r="K85" s="156">
        <f t="shared" si="4"/>
        <v>11</v>
      </c>
      <c r="L85" s="156">
        <f t="shared" si="4"/>
        <v>3</v>
      </c>
    </row>
    <row r="86" spans="1:12" s="24" customFormat="1" ht="14.4" customHeight="1" x14ac:dyDescent="0.25">
      <c r="A86" s="98" t="s">
        <v>63</v>
      </c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1"/>
    </row>
    <row r="87" spans="1:12" x14ac:dyDescent="0.25">
      <c r="A87" s="63">
        <v>61</v>
      </c>
      <c r="B87" s="62" t="s">
        <v>64</v>
      </c>
      <c r="C87" s="12">
        <v>1</v>
      </c>
      <c r="D87" s="12">
        <v>4</v>
      </c>
      <c r="E87" s="12">
        <v>4</v>
      </c>
      <c r="F87" s="12">
        <v>1</v>
      </c>
      <c r="G87" s="12"/>
      <c r="H87" s="61"/>
      <c r="I87" s="61"/>
      <c r="J87" s="61"/>
      <c r="K87" s="61">
        <v>6</v>
      </c>
      <c r="L87" s="61">
        <v>6</v>
      </c>
    </row>
    <row r="88" spans="1:12" ht="26.4" x14ac:dyDescent="0.25">
      <c r="A88" s="63">
        <v>62</v>
      </c>
      <c r="B88" s="62" t="s">
        <v>65</v>
      </c>
      <c r="C88" s="12"/>
      <c r="D88" s="12"/>
      <c r="E88" s="12"/>
      <c r="F88" s="12"/>
      <c r="G88" s="12"/>
      <c r="H88" s="61"/>
      <c r="I88" s="61"/>
      <c r="J88" s="61"/>
      <c r="K88" s="61"/>
      <c r="L88" s="61"/>
    </row>
    <row r="89" spans="1:12" x14ac:dyDescent="0.25">
      <c r="A89" s="63">
        <v>63</v>
      </c>
      <c r="B89" s="62" t="s">
        <v>66</v>
      </c>
      <c r="C89" s="12">
        <v>1</v>
      </c>
      <c r="D89" s="12">
        <v>5</v>
      </c>
      <c r="E89" s="12">
        <v>5</v>
      </c>
      <c r="F89" s="12">
        <v>1</v>
      </c>
      <c r="G89" s="12">
        <v>1</v>
      </c>
      <c r="H89" s="61">
        <v>5</v>
      </c>
      <c r="I89" s="61">
        <v>15</v>
      </c>
      <c r="J89" s="61">
        <v>10</v>
      </c>
      <c r="K89" s="61">
        <v>10</v>
      </c>
      <c r="L89" s="61">
        <v>9</v>
      </c>
    </row>
    <row r="90" spans="1:12" x14ac:dyDescent="0.25">
      <c r="A90" s="63">
        <v>64</v>
      </c>
      <c r="B90" s="62" t="s">
        <v>67</v>
      </c>
      <c r="C90" s="12">
        <v>1</v>
      </c>
      <c r="D90" s="12">
        <v>8</v>
      </c>
      <c r="E90" s="12">
        <v>8</v>
      </c>
      <c r="F90" s="12">
        <v>3</v>
      </c>
      <c r="G90" s="12">
        <v>2</v>
      </c>
      <c r="H90" s="61">
        <v>5</v>
      </c>
      <c r="I90" s="61"/>
      <c r="J90" s="61">
        <v>5</v>
      </c>
      <c r="K90" s="61"/>
      <c r="L90" s="61"/>
    </row>
    <row r="91" spans="1:12" x14ac:dyDescent="0.25">
      <c r="A91" s="63">
        <v>65</v>
      </c>
      <c r="B91" s="62" t="s">
        <v>68</v>
      </c>
      <c r="C91" s="12"/>
      <c r="D91" s="12">
        <v>5</v>
      </c>
      <c r="E91" s="12">
        <v>5</v>
      </c>
      <c r="F91" s="12">
        <v>1</v>
      </c>
      <c r="G91" s="12"/>
      <c r="H91" s="61">
        <v>2</v>
      </c>
      <c r="I91" s="61">
        <v>10</v>
      </c>
      <c r="J91" s="61">
        <v>2</v>
      </c>
      <c r="K91" s="61">
        <v>1</v>
      </c>
      <c r="L91" s="61"/>
    </row>
    <row r="92" spans="1:12" x14ac:dyDescent="0.25">
      <c r="A92" s="63">
        <v>66</v>
      </c>
      <c r="B92" s="62" t="s">
        <v>69</v>
      </c>
      <c r="C92" s="12">
        <v>2</v>
      </c>
      <c r="D92" s="12">
        <v>12</v>
      </c>
      <c r="E92" s="12">
        <v>11</v>
      </c>
      <c r="F92" s="12">
        <v>2</v>
      </c>
      <c r="G92" s="12">
        <v>0</v>
      </c>
      <c r="H92" s="61">
        <v>5</v>
      </c>
      <c r="I92" s="61">
        <v>5</v>
      </c>
      <c r="J92" s="61">
        <v>10</v>
      </c>
      <c r="K92" s="61">
        <v>5</v>
      </c>
      <c r="L92" s="61">
        <v>2</v>
      </c>
    </row>
    <row r="93" spans="1:12" x14ac:dyDescent="0.25">
      <c r="A93" s="63">
        <v>67</v>
      </c>
      <c r="B93" s="62" t="s">
        <v>70</v>
      </c>
      <c r="C93" s="12">
        <v>1</v>
      </c>
      <c r="D93" s="12">
        <v>15</v>
      </c>
      <c r="E93" s="12">
        <v>15</v>
      </c>
      <c r="F93" s="12">
        <v>1</v>
      </c>
      <c r="G93" s="12">
        <v>1</v>
      </c>
      <c r="H93" s="61">
        <v>5</v>
      </c>
      <c r="I93" s="61">
        <v>15</v>
      </c>
      <c r="J93" s="61">
        <v>10</v>
      </c>
      <c r="K93" s="61"/>
      <c r="L93" s="61">
        <v>9</v>
      </c>
    </row>
    <row r="94" spans="1:12" x14ac:dyDescent="0.25">
      <c r="A94" s="63">
        <v>68</v>
      </c>
      <c r="B94" s="62" t="s">
        <v>71</v>
      </c>
      <c r="C94" s="12">
        <v>1</v>
      </c>
      <c r="D94" s="12">
        <v>3</v>
      </c>
      <c r="E94" s="12">
        <v>4</v>
      </c>
      <c r="F94" s="12">
        <v>1</v>
      </c>
      <c r="G94" s="12">
        <v>0</v>
      </c>
      <c r="H94" s="61"/>
      <c r="I94" s="61"/>
      <c r="J94" s="61"/>
      <c r="K94" s="61">
        <v>3</v>
      </c>
      <c r="L94" s="61">
        <v>3</v>
      </c>
    </row>
    <row r="95" spans="1:12" x14ac:dyDescent="0.25">
      <c r="A95" s="63">
        <v>69</v>
      </c>
      <c r="B95" s="62" t="s">
        <v>72</v>
      </c>
      <c r="C95" s="12">
        <v>1</v>
      </c>
      <c r="D95" s="12">
        <v>5</v>
      </c>
      <c r="E95" s="12">
        <v>5</v>
      </c>
      <c r="F95" s="12">
        <v>1</v>
      </c>
      <c r="G95" s="12">
        <v>1</v>
      </c>
      <c r="H95" s="61">
        <v>1</v>
      </c>
      <c r="I95" s="61">
        <v>1</v>
      </c>
      <c r="J95" s="61">
        <v>1</v>
      </c>
      <c r="K95" s="61">
        <v>5</v>
      </c>
      <c r="L95" s="61">
        <v>1</v>
      </c>
    </row>
    <row r="96" spans="1:12" x14ac:dyDescent="0.25">
      <c r="A96" s="63">
        <v>70</v>
      </c>
      <c r="B96" s="62" t="s">
        <v>73</v>
      </c>
      <c r="C96" s="12">
        <v>1</v>
      </c>
      <c r="D96" s="12">
        <v>7</v>
      </c>
      <c r="E96" s="12">
        <v>8</v>
      </c>
      <c r="F96" s="12">
        <v>1</v>
      </c>
      <c r="G96" s="12">
        <v>2</v>
      </c>
      <c r="H96" s="61">
        <v>5</v>
      </c>
      <c r="I96" s="61">
        <v>5</v>
      </c>
      <c r="J96" s="61">
        <v>5</v>
      </c>
      <c r="K96" s="61">
        <v>6</v>
      </c>
      <c r="L96" s="61">
        <v>5</v>
      </c>
    </row>
    <row r="97" spans="1:12" x14ac:dyDescent="0.25">
      <c r="A97" s="63">
        <v>71</v>
      </c>
      <c r="B97" s="62" t="s">
        <v>74</v>
      </c>
      <c r="C97" s="12">
        <v>1</v>
      </c>
      <c r="D97" s="12">
        <v>25</v>
      </c>
      <c r="E97" s="12">
        <v>23</v>
      </c>
      <c r="F97" s="12">
        <v>1</v>
      </c>
      <c r="G97" s="12">
        <v>3</v>
      </c>
      <c r="H97" s="61">
        <v>5</v>
      </c>
      <c r="I97" s="61">
        <v>5</v>
      </c>
      <c r="J97" s="61">
        <v>5</v>
      </c>
      <c r="K97" s="61">
        <v>7</v>
      </c>
      <c r="L97" s="61">
        <v>5</v>
      </c>
    </row>
    <row r="98" spans="1:12" x14ac:dyDescent="0.25">
      <c r="A98" s="63">
        <v>72</v>
      </c>
      <c r="B98" s="62" t="s">
        <v>75</v>
      </c>
      <c r="C98" s="12">
        <v>1</v>
      </c>
      <c r="D98" s="12">
        <v>9</v>
      </c>
      <c r="E98" s="12">
        <v>9</v>
      </c>
      <c r="F98" s="12">
        <v>1</v>
      </c>
      <c r="G98" s="12">
        <v>1</v>
      </c>
      <c r="H98" s="61">
        <v>3</v>
      </c>
      <c r="I98" s="61">
        <v>6</v>
      </c>
      <c r="J98" s="61">
        <v>9</v>
      </c>
      <c r="K98" s="61">
        <v>6</v>
      </c>
      <c r="L98" s="61">
        <v>7</v>
      </c>
    </row>
    <row r="99" spans="1:12" x14ac:dyDescent="0.25">
      <c r="A99" s="63">
        <v>73</v>
      </c>
      <c r="B99" s="62" t="s">
        <v>76</v>
      </c>
      <c r="C99" s="12">
        <v>1</v>
      </c>
      <c r="D99" s="12">
        <v>6</v>
      </c>
      <c r="E99" s="12">
        <v>6</v>
      </c>
      <c r="F99" s="12">
        <v>1</v>
      </c>
      <c r="G99" s="12">
        <v>1</v>
      </c>
      <c r="H99" s="61">
        <v>3</v>
      </c>
      <c r="I99" s="61">
        <v>4</v>
      </c>
      <c r="J99" s="61">
        <v>3</v>
      </c>
      <c r="K99" s="61">
        <v>4</v>
      </c>
      <c r="L99" s="61">
        <v>3</v>
      </c>
    </row>
    <row r="100" spans="1:12" x14ac:dyDescent="0.25">
      <c r="A100" s="63">
        <v>74</v>
      </c>
      <c r="B100" s="62" t="s">
        <v>77</v>
      </c>
      <c r="C100" s="12">
        <v>1</v>
      </c>
      <c r="D100" s="12">
        <v>7</v>
      </c>
      <c r="E100" s="12">
        <v>7</v>
      </c>
      <c r="F100" s="12">
        <v>1</v>
      </c>
      <c r="G100" s="12">
        <v>1</v>
      </c>
      <c r="H100" s="61">
        <v>2</v>
      </c>
      <c r="I100" s="61">
        <v>2</v>
      </c>
      <c r="J100" s="61">
        <v>2</v>
      </c>
      <c r="K100" s="61">
        <v>3</v>
      </c>
      <c r="L100" s="61">
        <v>2</v>
      </c>
    </row>
    <row r="101" spans="1:12" x14ac:dyDescent="0.25">
      <c r="A101" s="63">
        <v>75</v>
      </c>
      <c r="B101" s="62" t="s">
        <v>78</v>
      </c>
      <c r="C101" s="12"/>
      <c r="D101" s="12">
        <v>3</v>
      </c>
      <c r="E101" s="12">
        <v>3</v>
      </c>
      <c r="F101" s="12"/>
      <c r="G101" s="12"/>
      <c r="H101" s="61">
        <v>2</v>
      </c>
      <c r="I101" s="61">
        <v>2</v>
      </c>
      <c r="J101" s="61">
        <v>2</v>
      </c>
      <c r="K101" s="61"/>
      <c r="L101" s="61">
        <v>2</v>
      </c>
    </row>
    <row r="102" spans="1:12" s="24" customFormat="1" x14ac:dyDescent="0.25">
      <c r="A102" s="59"/>
      <c r="B102" s="60" t="s">
        <v>123</v>
      </c>
      <c r="C102" s="156">
        <f t="shared" ref="C102:L102" si="5">SUM(C87:C101)</f>
        <v>13</v>
      </c>
      <c r="D102" s="156">
        <f t="shared" si="5"/>
        <v>114</v>
      </c>
      <c r="E102" s="156">
        <f t="shared" si="5"/>
        <v>113</v>
      </c>
      <c r="F102" s="156">
        <f t="shared" si="5"/>
        <v>16</v>
      </c>
      <c r="G102" s="156">
        <f t="shared" si="5"/>
        <v>13</v>
      </c>
      <c r="H102" s="156">
        <f t="shared" si="5"/>
        <v>43</v>
      </c>
      <c r="I102" s="156">
        <f t="shared" si="5"/>
        <v>70</v>
      </c>
      <c r="J102" s="156">
        <f t="shared" si="5"/>
        <v>64</v>
      </c>
      <c r="K102" s="156">
        <f t="shared" si="5"/>
        <v>56</v>
      </c>
      <c r="L102" s="156">
        <f t="shared" si="5"/>
        <v>54</v>
      </c>
    </row>
    <row r="103" spans="1:12" s="24" customFormat="1" ht="14.4" customHeight="1" x14ac:dyDescent="0.25">
      <c r="A103" s="98" t="s">
        <v>79</v>
      </c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1"/>
    </row>
    <row r="104" spans="1:12" x14ac:dyDescent="0.25">
      <c r="A104" s="63">
        <v>76</v>
      </c>
      <c r="B104" s="62" t="s">
        <v>80</v>
      </c>
      <c r="C104" s="12">
        <v>1</v>
      </c>
      <c r="D104" s="12"/>
      <c r="E104" s="12"/>
      <c r="F104" s="12"/>
      <c r="G104" s="12"/>
      <c r="H104" s="61"/>
      <c r="I104" s="61"/>
      <c r="J104" s="61"/>
      <c r="K104" s="61">
        <v>4</v>
      </c>
      <c r="L104" s="61"/>
    </row>
    <row r="105" spans="1:12" ht="26.4" x14ac:dyDescent="0.25">
      <c r="A105" s="63">
        <v>77</v>
      </c>
      <c r="B105" s="62" t="s">
        <v>81</v>
      </c>
      <c r="C105" s="12"/>
      <c r="D105" s="12"/>
      <c r="E105" s="12"/>
      <c r="F105" s="12"/>
      <c r="G105" s="12"/>
      <c r="H105" s="61"/>
      <c r="I105" s="61"/>
      <c r="J105" s="61"/>
      <c r="K105" s="61"/>
      <c r="L105" s="61"/>
    </row>
    <row r="106" spans="1:12" x14ac:dyDescent="0.25">
      <c r="A106" s="63">
        <v>78</v>
      </c>
      <c r="B106" s="62" t="s">
        <v>82</v>
      </c>
      <c r="C106" s="12">
        <v>1</v>
      </c>
      <c r="D106" s="12">
        <v>10</v>
      </c>
      <c r="E106" s="12">
        <v>10</v>
      </c>
      <c r="F106" s="12">
        <v>2</v>
      </c>
      <c r="G106" s="12"/>
      <c r="H106" s="61">
        <v>5</v>
      </c>
      <c r="I106" s="61">
        <v>10</v>
      </c>
      <c r="J106" s="61">
        <v>15</v>
      </c>
      <c r="K106" s="61">
        <v>15</v>
      </c>
      <c r="L106" s="61">
        <v>6</v>
      </c>
    </row>
    <row r="107" spans="1:12" x14ac:dyDescent="0.25">
      <c r="A107" s="63">
        <v>79</v>
      </c>
      <c r="B107" s="62" t="s">
        <v>83</v>
      </c>
      <c r="C107" s="12">
        <v>1</v>
      </c>
      <c r="D107" s="12">
        <v>7</v>
      </c>
      <c r="E107" s="12">
        <v>6</v>
      </c>
      <c r="F107" s="12">
        <v>2</v>
      </c>
      <c r="G107" s="12"/>
      <c r="H107" s="61">
        <v>4</v>
      </c>
      <c r="I107" s="61">
        <v>3</v>
      </c>
      <c r="J107" s="61">
        <v>4</v>
      </c>
      <c r="K107" s="61">
        <v>4</v>
      </c>
      <c r="L107" s="61">
        <v>4</v>
      </c>
    </row>
    <row r="108" spans="1:12" x14ac:dyDescent="0.25">
      <c r="A108" s="63">
        <v>80</v>
      </c>
      <c r="B108" s="62" t="s">
        <v>84</v>
      </c>
      <c r="C108" s="12">
        <v>1</v>
      </c>
      <c r="D108" s="12">
        <v>5</v>
      </c>
      <c r="E108" s="12">
        <v>5</v>
      </c>
      <c r="F108" s="12">
        <v>2</v>
      </c>
      <c r="G108" s="12"/>
      <c r="H108" s="61">
        <v>2</v>
      </c>
      <c r="I108" s="61">
        <v>3</v>
      </c>
      <c r="J108" s="61">
        <v>2</v>
      </c>
      <c r="K108" s="61">
        <v>2</v>
      </c>
      <c r="L108" s="61">
        <v>2</v>
      </c>
    </row>
    <row r="109" spans="1:12" x14ac:dyDescent="0.25">
      <c r="A109" s="63">
        <v>81</v>
      </c>
      <c r="B109" s="62" t="s">
        <v>85</v>
      </c>
      <c r="C109" s="12"/>
      <c r="D109" s="12">
        <v>3</v>
      </c>
      <c r="E109" s="12">
        <v>4</v>
      </c>
      <c r="F109" s="12"/>
      <c r="G109" s="12"/>
      <c r="H109" s="61">
        <v>6</v>
      </c>
      <c r="I109" s="61">
        <v>7</v>
      </c>
      <c r="J109" s="61">
        <v>6</v>
      </c>
      <c r="K109" s="61">
        <v>7</v>
      </c>
      <c r="L109" s="61">
        <v>5</v>
      </c>
    </row>
    <row r="110" spans="1:12" x14ac:dyDescent="0.25">
      <c r="A110" s="63">
        <v>82</v>
      </c>
      <c r="B110" s="62" t="s">
        <v>86</v>
      </c>
      <c r="C110" s="12">
        <v>1</v>
      </c>
      <c r="D110" s="12">
        <v>3</v>
      </c>
      <c r="E110" s="12">
        <v>3</v>
      </c>
      <c r="F110" s="12">
        <v>2</v>
      </c>
      <c r="G110" s="12"/>
      <c r="H110" s="61"/>
      <c r="I110" s="61"/>
      <c r="J110" s="61">
        <v>2</v>
      </c>
      <c r="K110" s="61"/>
      <c r="L110" s="61"/>
    </row>
    <row r="111" spans="1:12" s="24" customFormat="1" x14ac:dyDescent="0.25">
      <c r="A111" s="59"/>
      <c r="B111" s="60" t="s">
        <v>123</v>
      </c>
      <c r="C111" s="156">
        <f t="shared" ref="C111:L111" si="6">SUM(C104:C110)</f>
        <v>5</v>
      </c>
      <c r="D111" s="156">
        <f t="shared" si="6"/>
        <v>28</v>
      </c>
      <c r="E111" s="156">
        <f t="shared" si="6"/>
        <v>28</v>
      </c>
      <c r="F111" s="156">
        <f t="shared" si="6"/>
        <v>8</v>
      </c>
      <c r="G111" s="156">
        <f t="shared" si="6"/>
        <v>0</v>
      </c>
      <c r="H111" s="156">
        <f t="shared" si="6"/>
        <v>17</v>
      </c>
      <c r="I111" s="156">
        <f t="shared" si="6"/>
        <v>23</v>
      </c>
      <c r="J111" s="156">
        <f t="shared" si="6"/>
        <v>29</v>
      </c>
      <c r="K111" s="156">
        <f t="shared" si="6"/>
        <v>32</v>
      </c>
      <c r="L111" s="156">
        <f t="shared" si="6"/>
        <v>17</v>
      </c>
    </row>
    <row r="112" spans="1:12" s="24" customFormat="1" ht="14.4" customHeight="1" x14ac:dyDescent="0.25">
      <c r="A112" s="98" t="s">
        <v>87</v>
      </c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1"/>
    </row>
    <row r="113" spans="1:12" x14ac:dyDescent="0.25">
      <c r="A113" s="63">
        <v>83</v>
      </c>
      <c r="B113" s="62" t="s">
        <v>88</v>
      </c>
      <c r="C113" s="12">
        <v>1</v>
      </c>
      <c r="D113" s="12">
        <v>3</v>
      </c>
      <c r="E113" s="12">
        <v>3</v>
      </c>
      <c r="F113" s="12"/>
      <c r="G113" s="12"/>
      <c r="H113" s="61">
        <v>4</v>
      </c>
      <c r="I113" s="61">
        <v>4</v>
      </c>
      <c r="J113" s="61">
        <v>4</v>
      </c>
      <c r="K113" s="61">
        <v>4</v>
      </c>
      <c r="L113" s="61">
        <v>4</v>
      </c>
    </row>
    <row r="114" spans="1:12" x14ac:dyDescent="0.25">
      <c r="A114" s="63">
        <v>84</v>
      </c>
      <c r="B114" s="62" t="s">
        <v>89</v>
      </c>
      <c r="C114" s="12">
        <v>1</v>
      </c>
      <c r="D114" s="12">
        <v>7</v>
      </c>
      <c r="E114" s="12">
        <v>6</v>
      </c>
      <c r="F114" s="12">
        <v>2</v>
      </c>
      <c r="G114" s="12"/>
      <c r="H114" s="61">
        <v>2</v>
      </c>
      <c r="I114" s="61">
        <v>1</v>
      </c>
      <c r="J114" s="61">
        <v>3</v>
      </c>
      <c r="K114" s="61">
        <v>1</v>
      </c>
      <c r="L114" s="61">
        <v>1</v>
      </c>
    </row>
    <row r="115" spans="1:12" x14ac:dyDescent="0.25">
      <c r="A115" s="63">
        <v>85</v>
      </c>
      <c r="B115" s="62" t="s">
        <v>90</v>
      </c>
      <c r="C115" s="12">
        <v>1</v>
      </c>
      <c r="D115" s="12">
        <v>2</v>
      </c>
      <c r="E115" s="12">
        <v>2</v>
      </c>
      <c r="F115" s="12">
        <v>2</v>
      </c>
      <c r="G115" s="12"/>
      <c r="H115" s="61">
        <v>5</v>
      </c>
      <c r="I115" s="61">
        <v>5</v>
      </c>
      <c r="J115" s="61">
        <v>10</v>
      </c>
      <c r="K115" s="61">
        <v>5</v>
      </c>
      <c r="L115" s="61">
        <v>5</v>
      </c>
    </row>
    <row r="116" spans="1:12" x14ac:dyDescent="0.25">
      <c r="A116" s="63">
        <v>86</v>
      </c>
      <c r="B116" s="62" t="s">
        <v>91</v>
      </c>
      <c r="C116" s="12">
        <v>1</v>
      </c>
      <c r="D116" s="12">
        <v>13</v>
      </c>
      <c r="E116" s="12">
        <v>13</v>
      </c>
      <c r="F116" s="12">
        <v>1</v>
      </c>
      <c r="G116" s="12"/>
      <c r="H116" s="61">
        <v>1</v>
      </c>
      <c r="I116" s="61">
        <v>4</v>
      </c>
      <c r="J116" s="61">
        <v>15</v>
      </c>
      <c r="K116" s="61">
        <v>1</v>
      </c>
      <c r="L116" s="61">
        <v>1</v>
      </c>
    </row>
    <row r="117" spans="1:12" x14ac:dyDescent="0.25">
      <c r="A117" s="63">
        <v>87</v>
      </c>
      <c r="B117" s="62" t="s">
        <v>92</v>
      </c>
      <c r="C117" s="12">
        <v>1</v>
      </c>
      <c r="D117" s="12">
        <v>11</v>
      </c>
      <c r="E117" s="12">
        <v>11</v>
      </c>
      <c r="F117" s="12">
        <v>1</v>
      </c>
      <c r="G117" s="12"/>
      <c r="H117" s="61">
        <v>1</v>
      </c>
      <c r="I117" s="61">
        <v>3</v>
      </c>
      <c r="J117" s="61">
        <v>15</v>
      </c>
      <c r="K117" s="61">
        <v>1</v>
      </c>
      <c r="L117" s="61">
        <v>1</v>
      </c>
    </row>
    <row r="118" spans="1:12" ht="26.4" x14ac:dyDescent="0.25">
      <c r="A118" s="63">
        <v>88</v>
      </c>
      <c r="B118" s="62" t="s">
        <v>93</v>
      </c>
      <c r="C118" s="12"/>
      <c r="D118" s="12"/>
      <c r="E118" s="12"/>
      <c r="F118" s="12"/>
      <c r="G118" s="12"/>
      <c r="H118" s="61"/>
      <c r="I118" s="61"/>
      <c r="J118" s="61"/>
      <c r="K118" s="61"/>
      <c r="L118" s="61"/>
    </row>
    <row r="119" spans="1:12" x14ac:dyDescent="0.25">
      <c r="A119" s="63">
        <v>89</v>
      </c>
      <c r="B119" s="62" t="s">
        <v>94</v>
      </c>
      <c r="C119" s="12">
        <v>1</v>
      </c>
      <c r="D119" s="12">
        <v>2</v>
      </c>
      <c r="E119" s="12">
        <v>2</v>
      </c>
      <c r="F119" s="12"/>
      <c r="G119" s="12"/>
      <c r="H119" s="61">
        <v>0</v>
      </c>
      <c r="I119" s="61">
        <v>9</v>
      </c>
      <c r="J119" s="61">
        <v>10</v>
      </c>
      <c r="K119" s="61">
        <v>5</v>
      </c>
      <c r="L119" s="61">
        <v>5</v>
      </c>
    </row>
    <row r="120" spans="1:12" x14ac:dyDescent="0.25">
      <c r="A120" s="63">
        <v>90</v>
      </c>
      <c r="B120" s="62" t="s">
        <v>95</v>
      </c>
      <c r="C120" s="12">
        <v>1</v>
      </c>
      <c r="D120" s="12">
        <v>4</v>
      </c>
      <c r="E120" s="12">
        <v>4</v>
      </c>
      <c r="F120" s="12">
        <v>1</v>
      </c>
      <c r="G120" s="12"/>
      <c r="H120" s="61">
        <v>1</v>
      </c>
      <c r="I120" s="61">
        <v>6</v>
      </c>
      <c r="J120" s="61">
        <v>10</v>
      </c>
      <c r="K120" s="61">
        <v>3</v>
      </c>
      <c r="L120" s="61">
        <v>3</v>
      </c>
    </row>
    <row r="121" spans="1:12" x14ac:dyDescent="0.25">
      <c r="A121" s="63">
        <v>91</v>
      </c>
      <c r="B121" s="62" t="s">
        <v>96</v>
      </c>
      <c r="C121" s="12"/>
      <c r="D121" s="12"/>
      <c r="E121" s="12"/>
      <c r="F121" s="12"/>
      <c r="G121" s="12"/>
      <c r="H121" s="61"/>
      <c r="I121" s="61"/>
      <c r="J121" s="61"/>
      <c r="K121" s="61"/>
      <c r="L121" s="61"/>
    </row>
    <row r="122" spans="1:12" x14ac:dyDescent="0.25">
      <c r="A122" s="63">
        <v>92</v>
      </c>
      <c r="B122" s="62" t="s">
        <v>97</v>
      </c>
      <c r="C122" s="12">
        <v>1</v>
      </c>
      <c r="D122" s="12"/>
      <c r="E122" s="12"/>
      <c r="F122" s="12">
        <v>0</v>
      </c>
      <c r="G122" s="12"/>
      <c r="H122" s="61">
        <v>1</v>
      </c>
      <c r="I122" s="61">
        <v>1</v>
      </c>
      <c r="J122" s="61">
        <v>1</v>
      </c>
      <c r="K122" s="61">
        <v>1</v>
      </c>
      <c r="L122" s="61">
        <v>1</v>
      </c>
    </row>
    <row r="123" spans="1:12" x14ac:dyDescent="0.25">
      <c r="A123" s="63">
        <v>93</v>
      </c>
      <c r="B123" s="62" t="s">
        <v>98</v>
      </c>
      <c r="C123" s="12"/>
      <c r="D123" s="12"/>
      <c r="E123" s="12"/>
      <c r="F123" s="12"/>
      <c r="G123" s="12"/>
      <c r="H123" s="61"/>
      <c r="I123" s="61"/>
      <c r="J123" s="61"/>
      <c r="K123" s="61"/>
      <c r="L123" s="61"/>
    </row>
    <row r="124" spans="1:12" x14ac:dyDescent="0.25">
      <c r="A124" s="63">
        <v>94</v>
      </c>
      <c r="B124" s="62" t="s">
        <v>99</v>
      </c>
      <c r="C124" s="12">
        <v>1</v>
      </c>
      <c r="D124" s="12">
        <v>3</v>
      </c>
      <c r="E124" s="12">
        <v>3</v>
      </c>
      <c r="F124" s="12">
        <v>1</v>
      </c>
      <c r="G124" s="12"/>
      <c r="H124" s="61"/>
      <c r="I124" s="61">
        <v>2</v>
      </c>
      <c r="J124" s="61">
        <v>3</v>
      </c>
      <c r="K124" s="61"/>
      <c r="L124" s="61"/>
    </row>
    <row r="125" spans="1:12" x14ac:dyDescent="0.25">
      <c r="A125" s="63">
        <v>95</v>
      </c>
      <c r="B125" s="62" t="s">
        <v>100</v>
      </c>
      <c r="C125" s="12">
        <v>1</v>
      </c>
      <c r="D125" s="12">
        <v>4</v>
      </c>
      <c r="E125" s="12">
        <v>4</v>
      </c>
      <c r="F125" s="12"/>
      <c r="G125" s="12"/>
      <c r="H125" s="61">
        <v>2</v>
      </c>
      <c r="I125" s="61">
        <v>7</v>
      </c>
      <c r="J125" s="61">
        <v>7</v>
      </c>
      <c r="K125" s="61">
        <v>2</v>
      </c>
      <c r="L125" s="61">
        <v>2</v>
      </c>
    </row>
    <row r="126" spans="1:12" s="24" customFormat="1" x14ac:dyDescent="0.25">
      <c r="A126" s="59"/>
      <c r="B126" s="60" t="s">
        <v>123</v>
      </c>
      <c r="C126" s="156">
        <f t="shared" ref="C126:L126" si="7">SUM(C113:C125)</f>
        <v>10</v>
      </c>
      <c r="D126" s="156">
        <f t="shared" si="7"/>
        <v>49</v>
      </c>
      <c r="E126" s="156">
        <f t="shared" si="7"/>
        <v>48</v>
      </c>
      <c r="F126" s="156">
        <f t="shared" si="7"/>
        <v>8</v>
      </c>
      <c r="G126" s="156">
        <f t="shared" si="7"/>
        <v>0</v>
      </c>
      <c r="H126" s="156">
        <f t="shared" si="7"/>
        <v>17</v>
      </c>
      <c r="I126" s="156">
        <f t="shared" si="7"/>
        <v>42</v>
      </c>
      <c r="J126" s="156">
        <f t="shared" si="7"/>
        <v>78</v>
      </c>
      <c r="K126" s="156">
        <f t="shared" si="7"/>
        <v>23</v>
      </c>
      <c r="L126" s="156">
        <f t="shared" si="7"/>
        <v>23</v>
      </c>
    </row>
    <row r="127" spans="1:12" s="24" customFormat="1" ht="14.4" customHeight="1" x14ac:dyDescent="0.25">
      <c r="A127" s="98" t="s">
        <v>101</v>
      </c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1"/>
    </row>
    <row r="128" spans="1:12" x14ac:dyDescent="0.25">
      <c r="A128" s="63">
        <v>96</v>
      </c>
      <c r="B128" s="62" t="s">
        <v>102</v>
      </c>
      <c r="C128" s="12">
        <v>2</v>
      </c>
      <c r="D128" s="12">
        <v>6</v>
      </c>
      <c r="E128" s="12">
        <v>6</v>
      </c>
      <c r="F128" s="12">
        <v>1</v>
      </c>
      <c r="G128" s="12"/>
      <c r="H128" s="61"/>
      <c r="I128" s="61">
        <v>1</v>
      </c>
      <c r="J128" s="61">
        <v>1</v>
      </c>
      <c r="K128" s="61"/>
      <c r="L128" s="61"/>
    </row>
    <row r="129" spans="1:12" x14ac:dyDescent="0.25">
      <c r="A129" s="63">
        <v>97</v>
      </c>
      <c r="B129" s="62" t="s">
        <v>103</v>
      </c>
      <c r="C129" s="12">
        <v>1</v>
      </c>
      <c r="D129" s="12">
        <v>1</v>
      </c>
      <c r="E129" s="12">
        <v>1</v>
      </c>
      <c r="F129" s="12"/>
      <c r="G129" s="12"/>
      <c r="H129" s="61"/>
      <c r="I129" s="61">
        <v>1</v>
      </c>
      <c r="J129" s="61">
        <v>1</v>
      </c>
      <c r="K129" s="61">
        <v>1</v>
      </c>
      <c r="L129" s="61"/>
    </row>
    <row r="130" spans="1:12" x14ac:dyDescent="0.25">
      <c r="A130" s="63">
        <v>98</v>
      </c>
      <c r="B130" s="62" t="s">
        <v>104</v>
      </c>
      <c r="C130" s="12">
        <v>2</v>
      </c>
      <c r="D130" s="12">
        <v>4</v>
      </c>
      <c r="E130" s="12">
        <v>5</v>
      </c>
      <c r="F130" s="12">
        <v>1</v>
      </c>
      <c r="G130" s="12"/>
      <c r="H130" s="61">
        <v>1</v>
      </c>
      <c r="I130" s="61">
        <v>1</v>
      </c>
      <c r="J130" s="61">
        <v>6</v>
      </c>
      <c r="K130" s="61">
        <v>1</v>
      </c>
      <c r="L130" s="61">
        <v>1</v>
      </c>
    </row>
    <row r="131" spans="1:12" x14ac:dyDescent="0.25">
      <c r="A131" s="63">
        <v>99</v>
      </c>
      <c r="B131" s="62" t="s">
        <v>105</v>
      </c>
      <c r="C131" s="12">
        <v>1</v>
      </c>
      <c r="D131" s="12">
        <v>2</v>
      </c>
      <c r="E131" s="12">
        <v>2</v>
      </c>
      <c r="F131" s="12"/>
      <c r="G131" s="12"/>
      <c r="H131" s="61"/>
      <c r="I131" s="61"/>
      <c r="J131" s="61"/>
      <c r="K131" s="61"/>
      <c r="L131" s="61"/>
    </row>
    <row r="132" spans="1:12" ht="26.4" x14ac:dyDescent="0.25">
      <c r="A132" s="63">
        <v>100</v>
      </c>
      <c r="B132" s="62" t="s">
        <v>106</v>
      </c>
      <c r="C132" s="12"/>
      <c r="D132" s="12"/>
      <c r="E132" s="12"/>
      <c r="F132" s="12"/>
      <c r="G132" s="12"/>
      <c r="H132" s="61"/>
      <c r="I132" s="61"/>
      <c r="J132" s="61"/>
      <c r="K132" s="61"/>
      <c r="L132" s="61"/>
    </row>
    <row r="133" spans="1:12" x14ac:dyDescent="0.25">
      <c r="A133" s="63">
        <v>101</v>
      </c>
      <c r="B133" s="62" t="s">
        <v>107</v>
      </c>
      <c r="C133" s="12">
        <v>2</v>
      </c>
      <c r="D133" s="12"/>
      <c r="E133" s="12">
        <v>1</v>
      </c>
      <c r="F133" s="12">
        <v>2</v>
      </c>
      <c r="G133" s="12"/>
      <c r="H133" s="61">
        <v>1</v>
      </c>
      <c r="I133" s="61">
        <v>1</v>
      </c>
      <c r="J133" s="61">
        <v>6</v>
      </c>
      <c r="K133" s="61">
        <v>1</v>
      </c>
      <c r="L133" s="61">
        <v>1</v>
      </c>
    </row>
    <row r="134" spans="1:12" x14ac:dyDescent="0.25">
      <c r="A134" s="63">
        <v>102</v>
      </c>
      <c r="B134" s="62" t="s">
        <v>108</v>
      </c>
      <c r="C134" s="12">
        <v>2</v>
      </c>
      <c r="D134" s="12">
        <v>1</v>
      </c>
      <c r="E134" s="12">
        <v>5</v>
      </c>
      <c r="F134" s="12">
        <v>2</v>
      </c>
      <c r="G134" s="12"/>
      <c r="H134" s="61">
        <v>1</v>
      </c>
      <c r="I134" s="61">
        <v>1</v>
      </c>
      <c r="J134" s="61">
        <v>5</v>
      </c>
      <c r="K134" s="61">
        <v>1</v>
      </c>
      <c r="L134" s="61">
        <v>1</v>
      </c>
    </row>
    <row r="135" spans="1:12" x14ac:dyDescent="0.25">
      <c r="A135" s="63">
        <v>103</v>
      </c>
      <c r="B135" s="62" t="s">
        <v>109</v>
      </c>
      <c r="C135" s="12">
        <v>2</v>
      </c>
      <c r="D135" s="12"/>
      <c r="E135" s="12">
        <v>8</v>
      </c>
      <c r="F135" s="12">
        <v>2</v>
      </c>
      <c r="G135" s="12"/>
      <c r="H135" s="61">
        <v>1</v>
      </c>
      <c r="I135" s="61">
        <v>2</v>
      </c>
      <c r="J135" s="61">
        <v>9</v>
      </c>
      <c r="K135" s="61">
        <v>1</v>
      </c>
      <c r="L135" s="61">
        <v>1</v>
      </c>
    </row>
    <row r="136" spans="1:12" x14ac:dyDescent="0.25">
      <c r="A136" s="63">
        <v>104</v>
      </c>
      <c r="B136" s="62" t="s">
        <v>110</v>
      </c>
      <c r="C136" s="12">
        <v>2</v>
      </c>
      <c r="D136" s="12"/>
      <c r="E136" s="12">
        <v>11</v>
      </c>
      <c r="F136" s="12">
        <v>2</v>
      </c>
      <c r="G136" s="12"/>
      <c r="H136" s="61">
        <v>2</v>
      </c>
      <c r="I136" s="61">
        <v>2</v>
      </c>
      <c r="J136" s="61">
        <v>7</v>
      </c>
      <c r="K136" s="61">
        <v>2</v>
      </c>
      <c r="L136" s="61">
        <v>2</v>
      </c>
    </row>
    <row r="137" spans="1:12" x14ac:dyDescent="0.25">
      <c r="A137" s="63">
        <v>105</v>
      </c>
      <c r="B137" s="62" t="s">
        <v>111</v>
      </c>
      <c r="C137" s="12">
        <v>1</v>
      </c>
      <c r="D137" s="12"/>
      <c r="E137" s="12"/>
      <c r="F137" s="12"/>
      <c r="G137" s="12"/>
      <c r="H137" s="61"/>
      <c r="I137" s="61">
        <v>1</v>
      </c>
      <c r="J137" s="61">
        <v>1</v>
      </c>
      <c r="K137" s="61"/>
      <c r="L137" s="61"/>
    </row>
    <row r="138" spans="1:12" s="24" customFormat="1" x14ac:dyDescent="0.25">
      <c r="A138" s="59"/>
      <c r="B138" s="60" t="s">
        <v>123</v>
      </c>
      <c r="C138" s="156">
        <f t="shared" ref="C138:L138" si="8">SUM(C128:C137)</f>
        <v>15</v>
      </c>
      <c r="D138" s="156">
        <f t="shared" si="8"/>
        <v>14</v>
      </c>
      <c r="E138" s="156">
        <f t="shared" si="8"/>
        <v>39</v>
      </c>
      <c r="F138" s="156">
        <f t="shared" si="8"/>
        <v>10</v>
      </c>
      <c r="G138" s="156">
        <f t="shared" si="8"/>
        <v>0</v>
      </c>
      <c r="H138" s="156">
        <f t="shared" si="8"/>
        <v>6</v>
      </c>
      <c r="I138" s="156">
        <f t="shared" si="8"/>
        <v>10</v>
      </c>
      <c r="J138" s="156">
        <f t="shared" si="8"/>
        <v>36</v>
      </c>
      <c r="K138" s="156">
        <f t="shared" si="8"/>
        <v>7</v>
      </c>
      <c r="L138" s="156">
        <f t="shared" si="8"/>
        <v>6</v>
      </c>
    </row>
    <row r="139" spans="1:12" s="24" customFormat="1" x14ac:dyDescent="0.25">
      <c r="A139" s="59"/>
      <c r="B139" s="58" t="s">
        <v>319</v>
      </c>
      <c r="C139" s="155">
        <f t="shared" ref="C139:L139" si="9">C17+C51+C64+C75+C85+C102+C111+C126+C138</f>
        <v>100</v>
      </c>
      <c r="D139" s="155">
        <f t="shared" si="9"/>
        <v>438</v>
      </c>
      <c r="E139" s="155">
        <f t="shared" si="9"/>
        <v>456</v>
      </c>
      <c r="F139" s="155">
        <f t="shared" si="9"/>
        <v>100</v>
      </c>
      <c r="G139" s="155">
        <f t="shared" si="9"/>
        <v>50</v>
      </c>
      <c r="H139" s="155">
        <f t="shared" si="9"/>
        <v>201</v>
      </c>
      <c r="I139" s="155">
        <f t="shared" si="9"/>
        <v>401</v>
      </c>
      <c r="J139" s="155">
        <f t="shared" si="9"/>
        <v>401</v>
      </c>
      <c r="K139" s="155">
        <f t="shared" si="9"/>
        <v>257</v>
      </c>
      <c r="L139" s="155">
        <f t="shared" si="9"/>
        <v>201</v>
      </c>
    </row>
  </sheetData>
  <mergeCells count="9">
    <mergeCell ref="A7:L7"/>
    <mergeCell ref="A9:A13"/>
    <mergeCell ref="B9:B13"/>
    <mergeCell ref="C9:L9"/>
    <mergeCell ref="C10:L10"/>
    <mergeCell ref="C11:G11"/>
    <mergeCell ref="H11:L11"/>
    <mergeCell ref="C12:G12"/>
    <mergeCell ref="H12:L12"/>
  </mergeCells>
  <pageMargins left="0.39370078740157483" right="0.39370078740157483" top="0.39370078740157483" bottom="0.35433070866141736" header="0.39370078740157483" footer="0.39370078740157483"/>
  <pageSetup paperSize="9" orientation="landscape" horizontalDpi="200" verticalDpi="200" r:id="rId1"/>
  <headerFooter alignWithMargins="0">
    <oddFooter>&amp;L&amp;C&amp;R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view="pageBreakPreview" zoomScale="110" zoomScaleNormal="100" zoomScaleSheetLayoutView="110" workbookViewId="0">
      <pane xSplit="2" topLeftCell="C1" activePane="topRight" state="frozenSplit"/>
      <selection pane="topRight" activeCell="D13" sqref="D13"/>
    </sheetView>
  </sheetViews>
  <sheetFormatPr defaultColWidth="9.109375" defaultRowHeight="13.2" x14ac:dyDescent="0.25"/>
  <cols>
    <col min="1" max="1" width="4.44140625" style="55" customWidth="1"/>
    <col min="2" max="2" width="24.44140625" style="3" customWidth="1"/>
    <col min="3" max="5" width="18.33203125" style="5" customWidth="1"/>
    <col min="6" max="16384" width="9.109375" style="3"/>
  </cols>
  <sheetData>
    <row r="1" spans="1:5" x14ac:dyDescent="0.25">
      <c r="D1" s="15" t="s">
        <v>323</v>
      </c>
      <c r="E1" s="15"/>
    </row>
    <row r="2" spans="1:5" x14ac:dyDescent="0.25">
      <c r="D2" s="7" t="s">
        <v>326</v>
      </c>
      <c r="E2" s="7"/>
    </row>
    <row r="3" spans="1:5" x14ac:dyDescent="0.25">
      <c r="D3" s="7" t="s">
        <v>132</v>
      </c>
      <c r="E3" s="7"/>
    </row>
    <row r="4" spans="1:5" x14ac:dyDescent="0.25">
      <c r="D4" s="7" t="s">
        <v>209</v>
      </c>
      <c r="E4" s="7"/>
    </row>
    <row r="5" spans="1:5" x14ac:dyDescent="0.25">
      <c r="D5" s="7" t="s">
        <v>210</v>
      </c>
      <c r="E5" s="7"/>
    </row>
    <row r="6" spans="1:5" x14ac:dyDescent="0.25">
      <c r="D6" s="7"/>
      <c r="E6" s="7"/>
    </row>
    <row r="7" spans="1:5" ht="68.400000000000006" customHeight="1" x14ac:dyDescent="0.25">
      <c r="A7" s="221" t="s">
        <v>216</v>
      </c>
      <c r="B7" s="221"/>
      <c r="C7" s="221"/>
      <c r="D7" s="221"/>
      <c r="E7" s="221"/>
    </row>
    <row r="9" spans="1:5" s="24" customFormat="1" ht="12.75" customHeight="1" x14ac:dyDescent="0.25">
      <c r="A9" s="254" t="s">
        <v>119</v>
      </c>
      <c r="B9" s="254" t="s">
        <v>200</v>
      </c>
      <c r="C9" s="257" t="s">
        <v>121</v>
      </c>
      <c r="D9" s="257"/>
      <c r="E9" s="257"/>
    </row>
    <row r="10" spans="1:5" s="24" customFormat="1" ht="54" customHeight="1" x14ac:dyDescent="0.25">
      <c r="A10" s="255"/>
      <c r="B10" s="255"/>
      <c r="C10" s="257" t="s">
        <v>122</v>
      </c>
      <c r="D10" s="257"/>
      <c r="E10" s="257"/>
    </row>
    <row r="11" spans="1:5" s="24" customFormat="1" ht="37.5" customHeight="1" x14ac:dyDescent="0.25">
      <c r="A11" s="255"/>
      <c r="B11" s="255"/>
      <c r="C11" s="243" t="s">
        <v>355</v>
      </c>
      <c r="D11" s="243"/>
      <c r="E11" s="243"/>
    </row>
    <row r="12" spans="1:5" s="24" customFormat="1" ht="45.75" customHeight="1" x14ac:dyDescent="0.25">
      <c r="A12" s="255"/>
      <c r="B12" s="255"/>
      <c r="C12" s="229" t="s">
        <v>128</v>
      </c>
      <c r="D12" s="230"/>
      <c r="E12" s="231"/>
    </row>
    <row r="13" spans="1:5" s="24" customFormat="1" ht="18" customHeight="1" x14ac:dyDescent="0.25">
      <c r="A13" s="256"/>
      <c r="B13" s="256"/>
      <c r="C13" s="155" t="s">
        <v>362</v>
      </c>
      <c r="D13" s="155" t="s">
        <v>337</v>
      </c>
      <c r="E13" s="155" t="s">
        <v>364</v>
      </c>
    </row>
    <row r="14" spans="1:5" s="24" customFormat="1" x14ac:dyDescent="0.25">
      <c r="A14" s="103">
        <v>1</v>
      </c>
      <c r="B14" s="94">
        <v>2</v>
      </c>
      <c r="C14" s="94">
        <v>3</v>
      </c>
      <c r="D14" s="94">
        <v>4</v>
      </c>
      <c r="E14" s="94">
        <v>5</v>
      </c>
    </row>
    <row r="15" spans="1:5" s="66" customFormat="1" ht="14.4" customHeight="1" x14ac:dyDescent="0.25">
      <c r="A15" s="98" t="s">
        <v>0</v>
      </c>
      <c r="B15" s="95"/>
      <c r="C15" s="95"/>
      <c r="D15" s="95"/>
      <c r="E15" s="96"/>
    </row>
    <row r="16" spans="1:5" x14ac:dyDescent="0.25">
      <c r="A16" s="63">
        <v>1</v>
      </c>
      <c r="B16" s="62" t="s">
        <v>1</v>
      </c>
      <c r="C16" s="61">
        <v>9</v>
      </c>
      <c r="D16" s="61">
        <v>9</v>
      </c>
      <c r="E16" s="61">
        <v>8</v>
      </c>
    </row>
    <row r="17" spans="1:5" x14ac:dyDescent="0.25">
      <c r="A17" s="63">
        <v>2</v>
      </c>
      <c r="B17" s="62" t="s">
        <v>2</v>
      </c>
      <c r="C17" s="61">
        <v>14</v>
      </c>
      <c r="D17" s="61">
        <v>14</v>
      </c>
      <c r="E17" s="61">
        <v>13</v>
      </c>
    </row>
    <row r="18" spans="1:5" x14ac:dyDescent="0.25">
      <c r="A18" s="63">
        <v>3</v>
      </c>
      <c r="B18" s="62" t="s">
        <v>3</v>
      </c>
      <c r="C18" s="61">
        <v>13</v>
      </c>
      <c r="D18" s="61">
        <v>13</v>
      </c>
      <c r="E18" s="61">
        <v>14</v>
      </c>
    </row>
    <row r="19" spans="1:5" x14ac:dyDescent="0.25">
      <c r="A19" s="63">
        <v>4</v>
      </c>
      <c r="B19" s="62" t="s">
        <v>4</v>
      </c>
      <c r="C19" s="61">
        <v>15</v>
      </c>
      <c r="D19" s="61">
        <v>15</v>
      </c>
      <c r="E19" s="61">
        <v>15</v>
      </c>
    </row>
    <row r="20" spans="1:5" x14ac:dyDescent="0.25">
      <c r="A20" s="63">
        <v>5</v>
      </c>
      <c r="B20" s="62" t="s">
        <v>5</v>
      </c>
      <c r="C20" s="61">
        <v>60</v>
      </c>
      <c r="D20" s="61">
        <v>60</v>
      </c>
      <c r="E20" s="61">
        <v>80</v>
      </c>
    </row>
    <row r="21" spans="1:5" x14ac:dyDescent="0.25">
      <c r="A21" s="63">
        <v>6</v>
      </c>
      <c r="B21" s="62" t="s">
        <v>6</v>
      </c>
      <c r="C21" s="61">
        <v>8</v>
      </c>
      <c r="D21" s="61">
        <v>8</v>
      </c>
      <c r="E21" s="61">
        <v>7</v>
      </c>
    </row>
    <row r="22" spans="1:5" x14ac:dyDescent="0.25">
      <c r="A22" s="63">
        <v>7</v>
      </c>
      <c r="B22" s="62" t="s">
        <v>7</v>
      </c>
      <c r="C22" s="61">
        <v>5</v>
      </c>
      <c r="D22" s="61">
        <v>5</v>
      </c>
      <c r="E22" s="61">
        <v>4</v>
      </c>
    </row>
    <row r="23" spans="1:5" x14ac:dyDescent="0.25">
      <c r="A23" s="63">
        <v>8</v>
      </c>
      <c r="B23" s="62" t="s">
        <v>8</v>
      </c>
      <c r="C23" s="61">
        <v>9</v>
      </c>
      <c r="D23" s="61">
        <v>8</v>
      </c>
      <c r="E23" s="61">
        <v>8</v>
      </c>
    </row>
    <row r="24" spans="1:5" x14ac:dyDescent="0.25">
      <c r="A24" s="63">
        <v>9</v>
      </c>
      <c r="B24" s="62" t="s">
        <v>9</v>
      </c>
      <c r="C24" s="61">
        <v>11</v>
      </c>
      <c r="D24" s="61">
        <v>11</v>
      </c>
      <c r="E24" s="61">
        <v>11</v>
      </c>
    </row>
    <row r="25" spans="1:5" x14ac:dyDescent="0.25">
      <c r="A25" s="63">
        <v>10</v>
      </c>
      <c r="B25" s="62" t="s">
        <v>10</v>
      </c>
      <c r="C25" s="61">
        <v>6</v>
      </c>
      <c r="D25" s="61">
        <v>6</v>
      </c>
      <c r="E25" s="61">
        <v>6</v>
      </c>
    </row>
    <row r="26" spans="1:5" ht="26.4" x14ac:dyDescent="0.25">
      <c r="A26" s="63">
        <v>11</v>
      </c>
      <c r="B26" s="62" t="s">
        <v>11</v>
      </c>
      <c r="C26" s="61"/>
      <c r="D26" s="61"/>
      <c r="E26" s="61"/>
    </row>
    <row r="27" spans="1:5" x14ac:dyDescent="0.25">
      <c r="A27" s="63">
        <v>12</v>
      </c>
      <c r="B27" s="62" t="s">
        <v>12</v>
      </c>
      <c r="C27" s="61">
        <v>1</v>
      </c>
      <c r="D27" s="61">
        <v>2</v>
      </c>
      <c r="E27" s="61">
        <v>1</v>
      </c>
    </row>
    <row r="28" spans="1:5" x14ac:dyDescent="0.25">
      <c r="A28" s="63">
        <v>13</v>
      </c>
      <c r="B28" s="62" t="s">
        <v>13</v>
      </c>
      <c r="C28" s="61">
        <v>1</v>
      </c>
      <c r="D28" s="61">
        <v>1</v>
      </c>
      <c r="E28" s="61"/>
    </row>
    <row r="29" spans="1:5" x14ac:dyDescent="0.25">
      <c r="A29" s="63">
        <v>14</v>
      </c>
      <c r="B29" s="62" t="s">
        <v>14</v>
      </c>
      <c r="C29" s="61">
        <v>2</v>
      </c>
      <c r="D29" s="61">
        <v>2</v>
      </c>
      <c r="E29" s="61"/>
    </row>
    <row r="30" spans="1:5" x14ac:dyDescent="0.25">
      <c r="A30" s="63">
        <v>15</v>
      </c>
      <c r="B30" s="62" t="s">
        <v>15</v>
      </c>
      <c r="C30" s="61">
        <v>3</v>
      </c>
      <c r="D30" s="61">
        <v>3</v>
      </c>
      <c r="E30" s="61">
        <v>4</v>
      </c>
    </row>
    <row r="31" spans="1:5" x14ac:dyDescent="0.25">
      <c r="A31" s="63">
        <v>16</v>
      </c>
      <c r="B31" s="62" t="s">
        <v>16</v>
      </c>
      <c r="C31" s="61">
        <v>2</v>
      </c>
      <c r="D31" s="61">
        <v>2</v>
      </c>
      <c r="E31" s="61">
        <v>2</v>
      </c>
    </row>
    <row r="32" spans="1:5" x14ac:dyDescent="0.25">
      <c r="A32" s="63">
        <v>17</v>
      </c>
      <c r="B32" s="62" t="s">
        <v>17</v>
      </c>
      <c r="C32" s="61">
        <v>3</v>
      </c>
      <c r="D32" s="61">
        <v>3</v>
      </c>
      <c r="E32" s="61">
        <v>2</v>
      </c>
    </row>
    <row r="33" spans="1:5" x14ac:dyDescent="0.25">
      <c r="A33" s="63">
        <v>18</v>
      </c>
      <c r="B33" s="62" t="s">
        <v>18</v>
      </c>
      <c r="C33" s="61">
        <v>1</v>
      </c>
      <c r="D33" s="61">
        <v>1</v>
      </c>
      <c r="E33" s="61"/>
    </row>
    <row r="34" spans="1:5" x14ac:dyDescent="0.25">
      <c r="A34" s="63">
        <v>19</v>
      </c>
      <c r="B34" s="62" t="s">
        <v>19</v>
      </c>
      <c r="C34" s="61"/>
      <c r="D34" s="61"/>
      <c r="E34" s="61"/>
    </row>
    <row r="35" spans="1:5" x14ac:dyDescent="0.25">
      <c r="A35" s="63">
        <v>20</v>
      </c>
      <c r="B35" s="62" t="s">
        <v>20</v>
      </c>
      <c r="C35" s="61"/>
      <c r="D35" s="61"/>
      <c r="E35" s="61"/>
    </row>
    <row r="36" spans="1:5" ht="26.4" x14ac:dyDescent="0.25">
      <c r="A36" s="63">
        <v>21</v>
      </c>
      <c r="B36" s="62" t="s">
        <v>21</v>
      </c>
      <c r="C36" s="61"/>
      <c r="D36" s="61"/>
      <c r="E36" s="61"/>
    </row>
    <row r="37" spans="1:5" x14ac:dyDescent="0.25">
      <c r="A37" s="63">
        <v>22</v>
      </c>
      <c r="B37" s="62" t="s">
        <v>22</v>
      </c>
      <c r="C37" s="61"/>
      <c r="D37" s="61"/>
      <c r="E37" s="61"/>
    </row>
    <row r="38" spans="1:5" x14ac:dyDescent="0.25">
      <c r="A38" s="63">
        <v>23</v>
      </c>
      <c r="B38" s="62" t="s">
        <v>194</v>
      </c>
      <c r="C38" s="61"/>
      <c r="D38" s="61"/>
      <c r="E38" s="61"/>
    </row>
    <row r="39" spans="1:5" x14ac:dyDescent="0.25">
      <c r="A39" s="63">
        <v>24</v>
      </c>
      <c r="B39" s="62" t="s">
        <v>220</v>
      </c>
      <c r="C39" s="61"/>
      <c r="D39" s="61"/>
      <c r="E39" s="61"/>
    </row>
    <row r="40" spans="1:5" x14ac:dyDescent="0.25">
      <c r="A40" s="63">
        <v>25</v>
      </c>
      <c r="B40" s="62" t="s">
        <v>24</v>
      </c>
      <c r="C40" s="61">
        <v>22</v>
      </c>
      <c r="D40" s="61">
        <v>23</v>
      </c>
      <c r="E40" s="61">
        <v>51</v>
      </c>
    </row>
    <row r="41" spans="1:5" x14ac:dyDescent="0.25">
      <c r="A41" s="63">
        <v>26</v>
      </c>
      <c r="B41" s="62" t="s">
        <v>25</v>
      </c>
      <c r="C41" s="61">
        <v>8</v>
      </c>
      <c r="D41" s="61">
        <v>8</v>
      </c>
      <c r="E41" s="61">
        <v>9</v>
      </c>
    </row>
    <row r="42" spans="1:5" x14ac:dyDescent="0.25">
      <c r="A42" s="63">
        <v>27</v>
      </c>
      <c r="B42" s="62" t="s">
        <v>26</v>
      </c>
      <c r="C42" s="61">
        <v>9</v>
      </c>
      <c r="D42" s="61">
        <v>9</v>
      </c>
      <c r="E42" s="61">
        <v>8</v>
      </c>
    </row>
    <row r="43" spans="1:5" x14ac:dyDescent="0.25">
      <c r="A43" s="63">
        <v>28</v>
      </c>
      <c r="B43" s="62" t="s">
        <v>27</v>
      </c>
      <c r="C43" s="61">
        <v>14</v>
      </c>
      <c r="D43" s="61">
        <v>14</v>
      </c>
      <c r="E43" s="61">
        <v>13</v>
      </c>
    </row>
    <row r="44" spans="1:5" x14ac:dyDescent="0.25">
      <c r="A44" s="63">
        <v>29</v>
      </c>
      <c r="B44" s="62" t="s">
        <v>28</v>
      </c>
      <c r="C44" s="61">
        <v>13</v>
      </c>
      <c r="D44" s="61">
        <v>13</v>
      </c>
      <c r="E44" s="61">
        <v>12</v>
      </c>
    </row>
    <row r="45" spans="1:5" x14ac:dyDescent="0.25">
      <c r="A45" s="63">
        <v>30</v>
      </c>
      <c r="B45" s="62" t="s">
        <v>29</v>
      </c>
      <c r="C45" s="61">
        <v>13</v>
      </c>
      <c r="D45" s="61">
        <v>13</v>
      </c>
      <c r="E45" s="61">
        <v>13</v>
      </c>
    </row>
    <row r="46" spans="1:5" x14ac:dyDescent="0.25">
      <c r="A46" s="63">
        <v>31</v>
      </c>
      <c r="B46" s="62" t="s">
        <v>30</v>
      </c>
      <c r="C46" s="61">
        <v>7</v>
      </c>
      <c r="D46" s="61">
        <v>8</v>
      </c>
      <c r="E46" s="61">
        <v>7</v>
      </c>
    </row>
    <row r="47" spans="1:5" x14ac:dyDescent="0.25">
      <c r="A47" s="63">
        <v>32</v>
      </c>
      <c r="B47" s="62" t="s">
        <v>31</v>
      </c>
      <c r="C47" s="61">
        <v>11</v>
      </c>
      <c r="D47" s="61">
        <v>11</v>
      </c>
      <c r="E47" s="61">
        <v>11</v>
      </c>
    </row>
    <row r="48" spans="1:5" s="24" customFormat="1" x14ac:dyDescent="0.25">
      <c r="A48" s="59"/>
      <c r="B48" s="60" t="s">
        <v>123</v>
      </c>
      <c r="C48" s="155">
        <f>SUM(C16:C47)</f>
        <v>260</v>
      </c>
      <c r="D48" s="155">
        <f>SUM(D16:D47)</f>
        <v>262</v>
      </c>
      <c r="E48" s="155">
        <f>SUM(E16:E47)</f>
        <v>299</v>
      </c>
    </row>
    <row r="49" spans="1:5" s="24" customFormat="1" ht="14.4" customHeight="1" x14ac:dyDescent="0.25">
      <c r="A49" s="98" t="s">
        <v>32</v>
      </c>
      <c r="B49" s="95"/>
      <c r="C49" s="95"/>
      <c r="D49" s="95"/>
      <c r="E49" s="96"/>
    </row>
    <row r="50" spans="1:5" ht="26.4" x14ac:dyDescent="0.25">
      <c r="A50" s="63">
        <v>33</v>
      </c>
      <c r="B50" s="62" t="s">
        <v>33</v>
      </c>
      <c r="C50" s="61">
        <v>8</v>
      </c>
      <c r="D50" s="61">
        <v>9</v>
      </c>
      <c r="E50" s="61">
        <v>9</v>
      </c>
    </row>
    <row r="51" spans="1:5" x14ac:dyDescent="0.25">
      <c r="A51" s="63">
        <v>34</v>
      </c>
      <c r="B51" s="62" t="s">
        <v>34</v>
      </c>
      <c r="C51" s="61">
        <v>13</v>
      </c>
      <c r="D51" s="61">
        <v>13</v>
      </c>
      <c r="E51" s="61">
        <v>13</v>
      </c>
    </row>
    <row r="52" spans="1:5" x14ac:dyDescent="0.25">
      <c r="A52" s="63">
        <v>35</v>
      </c>
      <c r="B52" s="62" t="s">
        <v>35</v>
      </c>
      <c r="C52" s="61">
        <v>27</v>
      </c>
      <c r="D52" s="61">
        <v>27</v>
      </c>
      <c r="E52" s="61">
        <v>26</v>
      </c>
    </row>
    <row r="53" spans="1:5" x14ac:dyDescent="0.25">
      <c r="A53" s="63">
        <v>36</v>
      </c>
      <c r="B53" s="62" t="s">
        <v>36</v>
      </c>
      <c r="C53" s="61">
        <v>7</v>
      </c>
      <c r="D53" s="61">
        <v>7</v>
      </c>
      <c r="E53" s="61">
        <v>7</v>
      </c>
    </row>
    <row r="54" spans="1:5" x14ac:dyDescent="0.25">
      <c r="A54" s="63">
        <v>37</v>
      </c>
      <c r="B54" s="62" t="s">
        <v>37</v>
      </c>
      <c r="C54" s="61">
        <v>12</v>
      </c>
      <c r="D54" s="61">
        <v>12</v>
      </c>
      <c r="E54" s="61">
        <v>11</v>
      </c>
    </row>
    <row r="55" spans="1:5" ht="26.4" x14ac:dyDescent="0.25">
      <c r="A55" s="63">
        <v>38</v>
      </c>
      <c r="B55" s="62" t="s">
        <v>38</v>
      </c>
      <c r="C55" s="61"/>
      <c r="D55" s="61"/>
      <c r="E55" s="61"/>
    </row>
    <row r="56" spans="1:5" x14ac:dyDescent="0.25">
      <c r="A56" s="63">
        <v>39</v>
      </c>
      <c r="B56" s="62" t="s">
        <v>39</v>
      </c>
      <c r="C56" s="61">
        <v>6</v>
      </c>
      <c r="D56" s="61">
        <v>6</v>
      </c>
      <c r="E56" s="61">
        <v>6</v>
      </c>
    </row>
    <row r="57" spans="1:5" x14ac:dyDescent="0.25">
      <c r="A57" s="63">
        <v>40</v>
      </c>
      <c r="B57" s="62" t="s">
        <v>40</v>
      </c>
      <c r="C57" s="61">
        <v>5</v>
      </c>
      <c r="D57" s="61">
        <v>6</v>
      </c>
      <c r="E57" s="61">
        <v>5</v>
      </c>
    </row>
    <row r="58" spans="1:5" x14ac:dyDescent="0.25">
      <c r="A58" s="63">
        <v>41</v>
      </c>
      <c r="B58" s="62" t="s">
        <v>41</v>
      </c>
      <c r="C58" s="61">
        <v>4</v>
      </c>
      <c r="D58" s="61">
        <v>5</v>
      </c>
      <c r="E58" s="61">
        <v>4</v>
      </c>
    </row>
    <row r="59" spans="1:5" x14ac:dyDescent="0.25">
      <c r="A59" s="63">
        <v>42</v>
      </c>
      <c r="B59" s="62" t="s">
        <v>42</v>
      </c>
      <c r="C59" s="61">
        <v>6</v>
      </c>
      <c r="D59" s="61">
        <v>6</v>
      </c>
      <c r="E59" s="61">
        <v>4</v>
      </c>
    </row>
    <row r="60" spans="1:5" x14ac:dyDescent="0.25">
      <c r="A60" s="63">
        <v>43</v>
      </c>
      <c r="B60" s="62" t="s">
        <v>43</v>
      </c>
      <c r="C60" s="61">
        <v>9</v>
      </c>
      <c r="D60" s="61">
        <v>10</v>
      </c>
      <c r="E60" s="61">
        <v>10</v>
      </c>
    </row>
    <row r="61" spans="1:5" s="24" customFormat="1" x14ac:dyDescent="0.25">
      <c r="A61" s="59"/>
      <c r="B61" s="60" t="s">
        <v>123</v>
      </c>
      <c r="C61" s="155">
        <f>SUM(C50:C60)</f>
        <v>97</v>
      </c>
      <c r="D61" s="155">
        <f>SUM(D50:D60)</f>
        <v>101</v>
      </c>
      <c r="E61" s="155">
        <f>SUM(E50:E60)</f>
        <v>95</v>
      </c>
    </row>
    <row r="62" spans="1:5" s="24" customFormat="1" ht="14.4" customHeight="1" x14ac:dyDescent="0.25">
      <c r="A62" s="98" t="s">
        <v>44</v>
      </c>
      <c r="B62" s="95"/>
      <c r="C62" s="95"/>
      <c r="D62" s="95"/>
      <c r="E62" s="96"/>
    </row>
    <row r="63" spans="1:5" x14ac:dyDescent="0.25">
      <c r="A63" s="63">
        <v>44</v>
      </c>
      <c r="B63" s="62" t="s">
        <v>45</v>
      </c>
      <c r="C63" s="61">
        <v>5</v>
      </c>
      <c r="D63" s="61">
        <v>5</v>
      </c>
      <c r="E63" s="61">
        <v>5</v>
      </c>
    </row>
    <row r="64" spans="1:5" x14ac:dyDescent="0.25">
      <c r="A64" s="63">
        <v>45</v>
      </c>
      <c r="B64" s="62" t="s">
        <v>46</v>
      </c>
      <c r="C64" s="61">
        <v>17</v>
      </c>
      <c r="D64" s="61">
        <v>18</v>
      </c>
      <c r="E64" s="61">
        <v>24</v>
      </c>
    </row>
    <row r="65" spans="1:5" x14ac:dyDescent="0.25">
      <c r="A65" s="63">
        <v>46</v>
      </c>
      <c r="B65" s="62" t="s">
        <v>47</v>
      </c>
      <c r="C65" s="61">
        <v>2</v>
      </c>
      <c r="D65" s="61">
        <v>2</v>
      </c>
      <c r="E65" s="61"/>
    </row>
    <row r="66" spans="1:5" x14ac:dyDescent="0.25">
      <c r="A66" s="63">
        <v>47</v>
      </c>
      <c r="B66" s="62" t="s">
        <v>48</v>
      </c>
      <c r="C66" s="61">
        <v>16</v>
      </c>
      <c r="D66" s="61">
        <v>16</v>
      </c>
      <c r="E66" s="61">
        <v>23</v>
      </c>
    </row>
    <row r="67" spans="1:5" ht="26.4" x14ac:dyDescent="0.25">
      <c r="A67" s="63">
        <v>48</v>
      </c>
      <c r="B67" s="62" t="s">
        <v>49</v>
      </c>
      <c r="C67" s="61"/>
      <c r="D67" s="61"/>
      <c r="E67" s="61"/>
    </row>
    <row r="68" spans="1:5" x14ac:dyDescent="0.25">
      <c r="A68" s="63">
        <v>49</v>
      </c>
      <c r="B68" s="62" t="s">
        <v>50</v>
      </c>
      <c r="C68" s="61">
        <v>2</v>
      </c>
      <c r="D68" s="61"/>
      <c r="E68" s="61"/>
    </row>
    <row r="69" spans="1:5" x14ac:dyDescent="0.25">
      <c r="A69" s="63">
        <v>50</v>
      </c>
      <c r="B69" s="62" t="s">
        <v>51</v>
      </c>
      <c r="C69" s="61">
        <v>4</v>
      </c>
      <c r="D69" s="61">
        <v>3</v>
      </c>
      <c r="E69" s="61">
        <v>3</v>
      </c>
    </row>
    <row r="70" spans="1:5" x14ac:dyDescent="0.25">
      <c r="A70" s="63">
        <v>51</v>
      </c>
      <c r="B70" s="62" t="s">
        <v>52</v>
      </c>
      <c r="C70" s="61">
        <v>8</v>
      </c>
      <c r="D70" s="61">
        <v>8</v>
      </c>
      <c r="E70" s="61">
        <v>9</v>
      </c>
    </row>
    <row r="71" spans="1:5" x14ac:dyDescent="0.25">
      <c r="A71" s="63">
        <v>52</v>
      </c>
      <c r="B71" s="62" t="s">
        <v>53</v>
      </c>
      <c r="C71" s="61">
        <v>27</v>
      </c>
      <c r="D71" s="61">
        <v>26</v>
      </c>
      <c r="E71" s="61">
        <v>27</v>
      </c>
    </row>
    <row r="72" spans="1:5" s="24" customFormat="1" x14ac:dyDescent="0.25">
      <c r="A72" s="59"/>
      <c r="B72" s="60" t="s">
        <v>123</v>
      </c>
      <c r="C72" s="155">
        <f>SUM(C63:C71)</f>
        <v>81</v>
      </c>
      <c r="D72" s="155">
        <f>SUM(D63:D71)</f>
        <v>78</v>
      </c>
      <c r="E72" s="155">
        <f>SUM(E63:E71)</f>
        <v>91</v>
      </c>
    </row>
    <row r="73" spans="1:5" s="24" customFormat="1" ht="14.4" customHeight="1" x14ac:dyDescent="0.25">
      <c r="A73" s="98" t="s">
        <v>54</v>
      </c>
      <c r="B73" s="98"/>
      <c r="C73" s="98"/>
      <c r="D73" s="98"/>
      <c r="E73" s="98"/>
    </row>
    <row r="74" spans="1:5" ht="26.4" x14ac:dyDescent="0.25">
      <c r="A74" s="63">
        <v>53</v>
      </c>
      <c r="B74" s="62" t="s">
        <v>55</v>
      </c>
      <c r="C74" s="61">
        <v>2</v>
      </c>
      <c r="D74" s="61">
        <v>3</v>
      </c>
      <c r="E74" s="61">
        <v>3</v>
      </c>
    </row>
    <row r="75" spans="1:5" ht="26.4" x14ac:dyDescent="0.25">
      <c r="A75" s="63">
        <v>54</v>
      </c>
      <c r="B75" s="62" t="s">
        <v>56</v>
      </c>
      <c r="C75" s="61">
        <v>3</v>
      </c>
      <c r="D75" s="61">
        <v>3</v>
      </c>
      <c r="E75" s="61">
        <v>2</v>
      </c>
    </row>
    <row r="76" spans="1:5" ht="27" customHeight="1" x14ac:dyDescent="0.25">
      <c r="A76" s="63">
        <v>55</v>
      </c>
      <c r="B76" s="62" t="s">
        <v>57</v>
      </c>
      <c r="C76" s="61"/>
      <c r="D76" s="61"/>
      <c r="E76" s="61"/>
    </row>
    <row r="77" spans="1:5" x14ac:dyDescent="0.25">
      <c r="A77" s="63">
        <v>56</v>
      </c>
      <c r="B77" s="62" t="s">
        <v>58</v>
      </c>
      <c r="C77" s="61">
        <v>2</v>
      </c>
      <c r="D77" s="61">
        <v>2</v>
      </c>
      <c r="E77" s="61">
        <v>2</v>
      </c>
    </row>
    <row r="78" spans="1:5" x14ac:dyDescent="0.25">
      <c r="A78" s="63">
        <v>57</v>
      </c>
      <c r="B78" s="62" t="s">
        <v>59</v>
      </c>
      <c r="C78" s="61"/>
      <c r="D78" s="61"/>
      <c r="E78" s="61">
        <v>2</v>
      </c>
    </row>
    <row r="79" spans="1:5" ht="26.4" x14ac:dyDescent="0.25">
      <c r="A79" s="63">
        <v>58</v>
      </c>
      <c r="B79" s="62" t="s">
        <v>60</v>
      </c>
      <c r="C79" s="61">
        <v>3</v>
      </c>
      <c r="D79" s="61">
        <v>3</v>
      </c>
      <c r="E79" s="61">
        <v>3</v>
      </c>
    </row>
    <row r="80" spans="1:5" x14ac:dyDescent="0.25">
      <c r="A80" s="63">
        <v>59</v>
      </c>
      <c r="B80" s="62" t="s">
        <v>61</v>
      </c>
      <c r="C80" s="61">
        <v>7</v>
      </c>
      <c r="D80" s="61">
        <v>6</v>
      </c>
      <c r="E80" s="61">
        <v>7</v>
      </c>
    </row>
    <row r="81" spans="1:5" x14ac:dyDescent="0.25">
      <c r="A81" s="63">
        <v>60</v>
      </c>
      <c r="B81" s="62" t="s">
        <v>62</v>
      </c>
      <c r="C81" s="61">
        <v>2</v>
      </c>
      <c r="D81" s="61">
        <v>2</v>
      </c>
      <c r="E81" s="61"/>
    </row>
    <row r="82" spans="1:5" s="24" customFormat="1" x14ac:dyDescent="0.25">
      <c r="A82" s="59"/>
      <c r="B82" s="60" t="s">
        <v>123</v>
      </c>
      <c r="C82" s="155">
        <f>SUM(C74:C81)</f>
        <v>19</v>
      </c>
      <c r="D82" s="155">
        <f>SUM(D74:D81)</f>
        <v>19</v>
      </c>
      <c r="E82" s="155">
        <f>SUM(E74:E81)</f>
        <v>19</v>
      </c>
    </row>
    <row r="83" spans="1:5" s="24" customFormat="1" ht="14.4" customHeight="1" x14ac:dyDescent="0.25">
      <c r="A83" s="98" t="s">
        <v>63</v>
      </c>
      <c r="B83" s="95"/>
      <c r="C83" s="95"/>
      <c r="D83" s="95"/>
      <c r="E83" s="96"/>
    </row>
    <row r="84" spans="1:5" x14ac:dyDescent="0.25">
      <c r="A84" s="63">
        <v>61</v>
      </c>
      <c r="B84" s="62" t="s">
        <v>64</v>
      </c>
      <c r="C84" s="61">
        <v>10</v>
      </c>
      <c r="D84" s="61">
        <v>10</v>
      </c>
      <c r="E84" s="61">
        <v>10</v>
      </c>
    </row>
    <row r="85" spans="1:5" ht="26.4" x14ac:dyDescent="0.25">
      <c r="A85" s="63">
        <v>62</v>
      </c>
      <c r="B85" s="62" t="s">
        <v>65</v>
      </c>
      <c r="C85" s="61"/>
      <c r="D85" s="61"/>
      <c r="E85" s="61"/>
    </row>
    <row r="86" spans="1:5" x14ac:dyDescent="0.25">
      <c r="A86" s="63">
        <v>63</v>
      </c>
      <c r="B86" s="62" t="s">
        <v>66</v>
      </c>
      <c r="C86" s="61">
        <v>25</v>
      </c>
      <c r="D86" s="61">
        <v>35</v>
      </c>
      <c r="E86" s="61">
        <v>20</v>
      </c>
    </row>
    <row r="87" spans="1:5" x14ac:dyDescent="0.25">
      <c r="A87" s="63">
        <v>64</v>
      </c>
      <c r="B87" s="62" t="s">
        <v>67</v>
      </c>
      <c r="C87" s="61">
        <v>12</v>
      </c>
      <c r="D87" s="61">
        <v>12</v>
      </c>
      <c r="E87" s="61">
        <v>14</v>
      </c>
    </row>
    <row r="88" spans="1:5" x14ac:dyDescent="0.25">
      <c r="A88" s="63">
        <v>65</v>
      </c>
      <c r="B88" s="62" t="s">
        <v>68</v>
      </c>
      <c r="C88" s="61">
        <v>8</v>
      </c>
      <c r="D88" s="61">
        <v>9</v>
      </c>
      <c r="E88" s="61">
        <v>8</v>
      </c>
    </row>
    <row r="89" spans="1:5" x14ac:dyDescent="0.25">
      <c r="A89" s="63">
        <v>66</v>
      </c>
      <c r="B89" s="62" t="s">
        <v>69</v>
      </c>
      <c r="C89" s="61">
        <v>14</v>
      </c>
      <c r="D89" s="61">
        <v>14</v>
      </c>
      <c r="E89" s="61">
        <v>13</v>
      </c>
    </row>
    <row r="90" spans="1:5" x14ac:dyDescent="0.25">
      <c r="A90" s="63">
        <v>67</v>
      </c>
      <c r="B90" s="62" t="s">
        <v>70</v>
      </c>
      <c r="C90" s="61">
        <v>27</v>
      </c>
      <c r="D90" s="61">
        <v>27</v>
      </c>
      <c r="E90" s="61">
        <v>26</v>
      </c>
    </row>
    <row r="91" spans="1:5" x14ac:dyDescent="0.25">
      <c r="A91" s="63">
        <v>68</v>
      </c>
      <c r="B91" s="62" t="s">
        <v>71</v>
      </c>
      <c r="C91" s="61">
        <v>4</v>
      </c>
      <c r="D91" s="61">
        <v>4</v>
      </c>
      <c r="E91" s="61">
        <v>5</v>
      </c>
    </row>
    <row r="92" spans="1:5" x14ac:dyDescent="0.25">
      <c r="A92" s="63">
        <v>69</v>
      </c>
      <c r="B92" s="62" t="s">
        <v>72</v>
      </c>
      <c r="C92" s="61">
        <v>7</v>
      </c>
      <c r="D92" s="61">
        <v>7</v>
      </c>
      <c r="E92" s="61">
        <v>6</v>
      </c>
    </row>
    <row r="93" spans="1:5" x14ac:dyDescent="0.25">
      <c r="A93" s="63">
        <v>70</v>
      </c>
      <c r="B93" s="62" t="s">
        <v>73</v>
      </c>
      <c r="C93" s="61">
        <v>30</v>
      </c>
      <c r="D93" s="61">
        <v>30</v>
      </c>
      <c r="E93" s="61">
        <v>20</v>
      </c>
    </row>
    <row r="94" spans="1:5" x14ac:dyDescent="0.25">
      <c r="A94" s="63">
        <v>71</v>
      </c>
      <c r="B94" s="62" t="s">
        <v>74</v>
      </c>
      <c r="C94" s="61">
        <v>15</v>
      </c>
      <c r="D94" s="61">
        <v>20</v>
      </c>
      <c r="E94" s="61">
        <v>16</v>
      </c>
    </row>
    <row r="95" spans="1:5" x14ac:dyDescent="0.25">
      <c r="A95" s="63">
        <v>72</v>
      </c>
      <c r="B95" s="62" t="s">
        <v>75</v>
      </c>
      <c r="C95" s="61">
        <v>24</v>
      </c>
      <c r="D95" s="61">
        <v>15</v>
      </c>
      <c r="E95" s="61">
        <v>15</v>
      </c>
    </row>
    <row r="96" spans="1:5" x14ac:dyDescent="0.25">
      <c r="A96" s="63">
        <v>73</v>
      </c>
      <c r="B96" s="62" t="s">
        <v>76</v>
      </c>
      <c r="C96" s="61">
        <v>9</v>
      </c>
      <c r="D96" s="61">
        <v>9</v>
      </c>
      <c r="E96" s="61">
        <v>10</v>
      </c>
    </row>
    <row r="97" spans="1:5" x14ac:dyDescent="0.25">
      <c r="A97" s="63">
        <v>74</v>
      </c>
      <c r="B97" s="62" t="s">
        <v>77</v>
      </c>
      <c r="C97" s="61">
        <v>5</v>
      </c>
      <c r="D97" s="61">
        <v>2</v>
      </c>
      <c r="E97" s="61">
        <v>3</v>
      </c>
    </row>
    <row r="98" spans="1:5" x14ac:dyDescent="0.25">
      <c r="A98" s="63">
        <v>75</v>
      </c>
      <c r="B98" s="62" t="s">
        <v>78</v>
      </c>
      <c r="C98" s="61">
        <v>1</v>
      </c>
      <c r="D98" s="61">
        <v>1</v>
      </c>
      <c r="E98" s="61">
        <v>3</v>
      </c>
    </row>
    <row r="99" spans="1:5" s="24" customFormat="1" x14ac:dyDescent="0.25">
      <c r="A99" s="59"/>
      <c r="B99" s="60" t="s">
        <v>123</v>
      </c>
      <c r="C99" s="155">
        <f>SUM(C84:C98)</f>
        <v>191</v>
      </c>
      <c r="D99" s="155">
        <f>SUM(D84:D98)</f>
        <v>195</v>
      </c>
      <c r="E99" s="155">
        <f>SUM(E84:E98)</f>
        <v>169</v>
      </c>
    </row>
    <row r="100" spans="1:5" s="24" customFormat="1" ht="14.4" customHeight="1" x14ac:dyDescent="0.25">
      <c r="A100" s="98" t="s">
        <v>79</v>
      </c>
      <c r="B100" s="95"/>
      <c r="C100" s="95"/>
      <c r="D100" s="95"/>
      <c r="E100" s="96"/>
    </row>
    <row r="101" spans="1:5" x14ac:dyDescent="0.25">
      <c r="A101" s="63">
        <v>76</v>
      </c>
      <c r="B101" s="62" t="s">
        <v>80</v>
      </c>
      <c r="C101" s="61">
        <v>2</v>
      </c>
      <c r="D101" s="61">
        <v>4</v>
      </c>
      <c r="E101" s="61">
        <v>1</v>
      </c>
    </row>
    <row r="102" spans="1:5" ht="26.4" x14ac:dyDescent="0.25">
      <c r="A102" s="63">
        <v>77</v>
      </c>
      <c r="B102" s="62" t="s">
        <v>81</v>
      </c>
      <c r="C102" s="61"/>
      <c r="D102" s="61"/>
      <c r="E102" s="61"/>
    </row>
    <row r="103" spans="1:5" x14ac:dyDescent="0.25">
      <c r="A103" s="63">
        <v>78</v>
      </c>
      <c r="B103" s="62" t="s">
        <v>82</v>
      </c>
      <c r="C103" s="61">
        <v>25</v>
      </c>
      <c r="D103" s="61">
        <v>35</v>
      </c>
      <c r="E103" s="61">
        <v>20</v>
      </c>
    </row>
    <row r="104" spans="1:5" x14ac:dyDescent="0.25">
      <c r="A104" s="63">
        <v>79</v>
      </c>
      <c r="B104" s="62" t="s">
        <v>83</v>
      </c>
      <c r="C104" s="61">
        <v>10</v>
      </c>
      <c r="D104" s="61">
        <v>20</v>
      </c>
      <c r="E104" s="61">
        <v>9</v>
      </c>
    </row>
    <row r="105" spans="1:5" x14ac:dyDescent="0.25">
      <c r="A105" s="63">
        <v>80</v>
      </c>
      <c r="B105" s="62" t="s">
        <v>84</v>
      </c>
      <c r="C105" s="61">
        <v>5</v>
      </c>
      <c r="D105" s="61">
        <v>5</v>
      </c>
      <c r="E105" s="61">
        <v>23</v>
      </c>
    </row>
    <row r="106" spans="1:5" x14ac:dyDescent="0.25">
      <c r="A106" s="63">
        <v>81</v>
      </c>
      <c r="B106" s="62" t="s">
        <v>85</v>
      </c>
      <c r="C106" s="61">
        <v>24</v>
      </c>
      <c r="D106" s="61">
        <v>25</v>
      </c>
      <c r="E106" s="61">
        <v>25</v>
      </c>
    </row>
    <row r="107" spans="1:5" x14ac:dyDescent="0.25">
      <c r="A107" s="63">
        <v>82</v>
      </c>
      <c r="B107" s="62" t="s">
        <v>86</v>
      </c>
      <c r="C107" s="61">
        <v>2</v>
      </c>
      <c r="D107" s="61">
        <v>10</v>
      </c>
      <c r="E107" s="61">
        <v>2</v>
      </c>
    </row>
    <row r="108" spans="1:5" s="24" customFormat="1" x14ac:dyDescent="0.25">
      <c r="A108" s="59"/>
      <c r="B108" s="60" t="s">
        <v>123</v>
      </c>
      <c r="C108" s="155">
        <f>SUM(C101:C107)</f>
        <v>68</v>
      </c>
      <c r="D108" s="155">
        <f>SUM(D101:D107)</f>
        <v>99</v>
      </c>
      <c r="E108" s="155">
        <f>SUM(E101:E107)</f>
        <v>80</v>
      </c>
    </row>
    <row r="109" spans="1:5" s="24" customFormat="1" ht="14.4" customHeight="1" x14ac:dyDescent="0.25">
      <c r="A109" s="98" t="s">
        <v>87</v>
      </c>
      <c r="B109" s="95"/>
      <c r="C109" s="95"/>
      <c r="D109" s="95"/>
      <c r="E109" s="96"/>
    </row>
    <row r="110" spans="1:5" x14ac:dyDescent="0.25">
      <c r="A110" s="63">
        <v>83</v>
      </c>
      <c r="B110" s="62" t="s">
        <v>88</v>
      </c>
      <c r="C110" s="61">
        <v>10</v>
      </c>
      <c r="D110" s="61">
        <v>20</v>
      </c>
      <c r="E110" s="61">
        <v>10</v>
      </c>
    </row>
    <row r="111" spans="1:5" x14ac:dyDescent="0.25">
      <c r="A111" s="63">
        <v>84</v>
      </c>
      <c r="B111" s="62" t="s">
        <v>89</v>
      </c>
      <c r="C111" s="61">
        <v>7</v>
      </c>
      <c r="D111" s="61">
        <v>15</v>
      </c>
      <c r="E111" s="61">
        <v>15</v>
      </c>
    </row>
    <row r="112" spans="1:5" x14ac:dyDescent="0.25">
      <c r="A112" s="63">
        <v>85</v>
      </c>
      <c r="B112" s="62" t="s">
        <v>90</v>
      </c>
      <c r="C112" s="61">
        <v>28</v>
      </c>
      <c r="D112" s="61">
        <v>20</v>
      </c>
      <c r="E112" s="61">
        <v>20</v>
      </c>
    </row>
    <row r="113" spans="1:5" x14ac:dyDescent="0.25">
      <c r="A113" s="63">
        <v>86</v>
      </c>
      <c r="B113" s="62" t="s">
        <v>91</v>
      </c>
      <c r="C113" s="61">
        <v>18</v>
      </c>
      <c r="D113" s="61">
        <v>32</v>
      </c>
      <c r="E113" s="61">
        <v>28</v>
      </c>
    </row>
    <row r="114" spans="1:5" x14ac:dyDescent="0.25">
      <c r="A114" s="63">
        <v>87</v>
      </c>
      <c r="B114" s="62" t="s">
        <v>92</v>
      </c>
      <c r="C114" s="61">
        <v>25</v>
      </c>
      <c r="D114" s="61">
        <v>15</v>
      </c>
      <c r="E114" s="61">
        <v>15</v>
      </c>
    </row>
    <row r="115" spans="1:5" ht="26.4" x14ac:dyDescent="0.25">
      <c r="A115" s="63">
        <v>88</v>
      </c>
      <c r="B115" s="62" t="s">
        <v>93</v>
      </c>
      <c r="C115" s="61"/>
      <c r="D115" s="61"/>
      <c r="E115" s="61"/>
    </row>
    <row r="116" spans="1:5" x14ac:dyDescent="0.25">
      <c r="A116" s="63">
        <v>89</v>
      </c>
      <c r="B116" s="62" t="s">
        <v>94</v>
      </c>
      <c r="C116" s="61">
        <v>14</v>
      </c>
      <c r="D116" s="61">
        <v>30</v>
      </c>
      <c r="E116" s="61">
        <v>20</v>
      </c>
    </row>
    <row r="117" spans="1:5" x14ac:dyDescent="0.25">
      <c r="A117" s="63">
        <v>90</v>
      </c>
      <c r="B117" s="62" t="s">
        <v>95</v>
      </c>
      <c r="C117" s="61">
        <v>24</v>
      </c>
      <c r="D117" s="61">
        <v>37</v>
      </c>
      <c r="E117" s="61">
        <v>15</v>
      </c>
    </row>
    <row r="118" spans="1:5" x14ac:dyDescent="0.25">
      <c r="A118" s="63">
        <v>91</v>
      </c>
      <c r="B118" s="62" t="s">
        <v>96</v>
      </c>
      <c r="C118" s="61"/>
      <c r="D118" s="61"/>
      <c r="E118" s="61"/>
    </row>
    <row r="119" spans="1:5" x14ac:dyDescent="0.25">
      <c r="A119" s="63">
        <v>92</v>
      </c>
      <c r="B119" s="62" t="s">
        <v>97</v>
      </c>
      <c r="C119" s="61"/>
      <c r="D119" s="61">
        <v>10</v>
      </c>
      <c r="E119" s="61">
        <v>5</v>
      </c>
    </row>
    <row r="120" spans="1:5" x14ac:dyDescent="0.25">
      <c r="A120" s="63">
        <v>93</v>
      </c>
      <c r="B120" s="62" t="s">
        <v>98</v>
      </c>
      <c r="C120" s="61">
        <v>5</v>
      </c>
      <c r="D120" s="61">
        <v>10</v>
      </c>
      <c r="E120" s="61"/>
    </row>
    <row r="121" spans="1:5" x14ac:dyDescent="0.25">
      <c r="A121" s="63">
        <v>94</v>
      </c>
      <c r="B121" s="62" t="s">
        <v>99</v>
      </c>
      <c r="C121" s="61">
        <v>3</v>
      </c>
      <c r="D121" s="61">
        <v>3</v>
      </c>
      <c r="E121" s="61">
        <v>3</v>
      </c>
    </row>
    <row r="122" spans="1:5" x14ac:dyDescent="0.25">
      <c r="A122" s="63">
        <v>95</v>
      </c>
      <c r="B122" s="62" t="s">
        <v>100</v>
      </c>
      <c r="C122" s="61">
        <v>5</v>
      </c>
      <c r="D122" s="61">
        <v>20</v>
      </c>
      <c r="E122" s="61">
        <v>6</v>
      </c>
    </row>
    <row r="123" spans="1:5" s="24" customFormat="1" x14ac:dyDescent="0.25">
      <c r="A123" s="59"/>
      <c r="B123" s="60" t="s">
        <v>123</v>
      </c>
      <c r="C123" s="155">
        <f>SUM(C110:C122)</f>
        <v>139</v>
      </c>
      <c r="D123" s="155">
        <f>SUM(D110:D122)</f>
        <v>212</v>
      </c>
      <c r="E123" s="155">
        <f>SUM(E110:E122)</f>
        <v>137</v>
      </c>
    </row>
    <row r="124" spans="1:5" s="24" customFormat="1" ht="14.4" customHeight="1" x14ac:dyDescent="0.25">
      <c r="A124" s="98" t="s">
        <v>101</v>
      </c>
      <c r="B124" s="95"/>
      <c r="C124" s="95"/>
      <c r="D124" s="95"/>
      <c r="E124" s="96"/>
    </row>
    <row r="125" spans="1:5" x14ac:dyDescent="0.25">
      <c r="A125" s="63">
        <v>96</v>
      </c>
      <c r="B125" s="62" t="s">
        <v>102</v>
      </c>
      <c r="C125" s="61">
        <v>2</v>
      </c>
      <c r="D125" s="61">
        <v>15</v>
      </c>
      <c r="E125" s="61"/>
    </row>
    <row r="126" spans="1:5" x14ac:dyDescent="0.25">
      <c r="A126" s="63">
        <v>97</v>
      </c>
      <c r="B126" s="62" t="s">
        <v>103</v>
      </c>
      <c r="C126" s="61">
        <v>3</v>
      </c>
      <c r="D126" s="61">
        <v>3</v>
      </c>
      <c r="E126" s="61">
        <v>2</v>
      </c>
    </row>
    <row r="127" spans="1:5" x14ac:dyDescent="0.25">
      <c r="A127" s="63">
        <v>98</v>
      </c>
      <c r="B127" s="62" t="s">
        <v>104</v>
      </c>
      <c r="C127" s="61">
        <v>4</v>
      </c>
      <c r="D127" s="61">
        <v>4</v>
      </c>
      <c r="E127" s="61">
        <v>4</v>
      </c>
    </row>
    <row r="128" spans="1:5" x14ac:dyDescent="0.25">
      <c r="A128" s="63">
        <v>99</v>
      </c>
      <c r="B128" s="62" t="s">
        <v>105</v>
      </c>
      <c r="C128" s="61">
        <v>2</v>
      </c>
      <c r="D128" s="61">
        <v>3</v>
      </c>
      <c r="E128" s="61"/>
    </row>
    <row r="129" spans="1:5" ht="26.4" x14ac:dyDescent="0.25">
      <c r="A129" s="63">
        <v>100</v>
      </c>
      <c r="B129" s="62" t="s">
        <v>106</v>
      </c>
      <c r="C129" s="61">
        <v>1</v>
      </c>
      <c r="D129" s="61"/>
      <c r="E129" s="61"/>
    </row>
    <row r="130" spans="1:5" x14ac:dyDescent="0.25">
      <c r="A130" s="63">
        <v>101</v>
      </c>
      <c r="B130" s="62" t="s">
        <v>107</v>
      </c>
      <c r="C130" s="61">
        <v>5</v>
      </c>
      <c r="D130" s="61">
        <v>15</v>
      </c>
      <c r="E130" s="61">
        <v>5</v>
      </c>
    </row>
    <row r="131" spans="1:5" x14ac:dyDescent="0.25">
      <c r="A131" s="63">
        <v>102</v>
      </c>
      <c r="B131" s="62" t="s">
        <v>108</v>
      </c>
      <c r="C131" s="61">
        <v>3</v>
      </c>
      <c r="D131" s="61">
        <v>27</v>
      </c>
      <c r="E131" s="61">
        <v>3</v>
      </c>
    </row>
    <row r="132" spans="1:5" x14ac:dyDescent="0.25">
      <c r="A132" s="63">
        <v>103</v>
      </c>
      <c r="B132" s="62" t="s">
        <v>109</v>
      </c>
      <c r="C132" s="61">
        <v>3</v>
      </c>
      <c r="D132" s="61">
        <v>11</v>
      </c>
      <c r="E132" s="61">
        <v>3</v>
      </c>
    </row>
    <row r="133" spans="1:5" x14ac:dyDescent="0.25">
      <c r="A133" s="63">
        <v>104</v>
      </c>
      <c r="B133" s="62" t="s">
        <v>110</v>
      </c>
      <c r="C133" s="61">
        <v>3</v>
      </c>
      <c r="D133" s="61">
        <v>21</v>
      </c>
      <c r="E133" s="61">
        <v>3</v>
      </c>
    </row>
    <row r="134" spans="1:5" x14ac:dyDescent="0.25">
      <c r="A134" s="63">
        <v>105</v>
      </c>
      <c r="B134" s="62" t="s">
        <v>111</v>
      </c>
      <c r="C134" s="61">
        <v>1</v>
      </c>
      <c r="D134" s="61">
        <v>1</v>
      </c>
      <c r="E134" s="61">
        <v>1</v>
      </c>
    </row>
    <row r="135" spans="1:5" s="24" customFormat="1" x14ac:dyDescent="0.25">
      <c r="A135" s="59"/>
      <c r="B135" s="60" t="s">
        <v>123</v>
      </c>
      <c r="C135" s="155">
        <f>SUM(C125:C134)</f>
        <v>27</v>
      </c>
      <c r="D135" s="155">
        <f>SUM(D125:D134)</f>
        <v>100</v>
      </c>
      <c r="E135" s="155">
        <f>SUM(E125:E134)</f>
        <v>21</v>
      </c>
    </row>
    <row r="136" spans="1:5" s="24" customFormat="1" x14ac:dyDescent="0.25">
      <c r="A136" s="59"/>
      <c r="B136" s="58" t="s">
        <v>319</v>
      </c>
      <c r="C136" s="155">
        <f>+C48+C61+C72+C82+C99+C108+C123+C135</f>
        <v>882</v>
      </c>
      <c r="D136" s="155">
        <f>+D48+D61+D72+D82+D99+D108+D123+D135</f>
        <v>1066</v>
      </c>
      <c r="E136" s="155">
        <f>+E48+E61+E72+E82+E99+E108+E123+E135</f>
        <v>911</v>
      </c>
    </row>
  </sheetData>
  <mergeCells count="7">
    <mergeCell ref="A7:E7"/>
    <mergeCell ref="A9:A13"/>
    <mergeCell ref="B9:B13"/>
    <mergeCell ref="C9:E9"/>
    <mergeCell ref="C10:E10"/>
    <mergeCell ref="C11:E11"/>
    <mergeCell ref="C12:E12"/>
  </mergeCells>
  <pageMargins left="0.78740157480314965" right="0.39370078740157483" top="0.39370078740157483" bottom="0.39370078740157483" header="0.39370078740157483" footer="0.39370078740157483"/>
  <pageSetup paperSize="9" orientation="portrait" r:id="rId1"/>
  <headerFooter alignWithMargins="0">
    <oddFooter>&amp;L&amp;C&amp;R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showGridLines="0" tabSelected="1" view="pageBreakPreview" zoomScale="90" zoomScaleNormal="100" zoomScaleSheetLayoutView="90" workbookViewId="0">
      <pane xSplit="2" topLeftCell="C1" activePane="topRight" state="frozenSplit"/>
      <selection pane="topRight" activeCell="B15" sqref="B14:B15"/>
    </sheetView>
  </sheetViews>
  <sheetFormatPr defaultColWidth="9.109375" defaultRowHeight="13.2" x14ac:dyDescent="0.25"/>
  <cols>
    <col min="1" max="1" width="4.6640625" style="55" customWidth="1"/>
    <col min="2" max="2" width="25.44140625" style="3" customWidth="1"/>
    <col min="3" max="6" width="16" style="5" customWidth="1"/>
    <col min="7" max="16384" width="9.109375" style="3"/>
  </cols>
  <sheetData>
    <row r="1" spans="1:6" x14ac:dyDescent="0.25">
      <c r="E1" s="15" t="s">
        <v>324</v>
      </c>
      <c r="F1" s="15"/>
    </row>
    <row r="2" spans="1:6" x14ac:dyDescent="0.25">
      <c r="E2" s="7" t="s">
        <v>131</v>
      </c>
      <c r="F2" s="7"/>
    </row>
    <row r="3" spans="1:6" x14ac:dyDescent="0.25">
      <c r="E3" s="7" t="s">
        <v>132</v>
      </c>
      <c r="F3" s="7"/>
    </row>
    <row r="4" spans="1:6" x14ac:dyDescent="0.25">
      <c r="E4" s="7" t="s">
        <v>209</v>
      </c>
      <c r="F4" s="7"/>
    </row>
    <row r="5" spans="1:6" x14ac:dyDescent="0.25">
      <c r="A5" s="78"/>
      <c r="B5" s="78"/>
      <c r="C5" s="78"/>
      <c r="D5" s="78"/>
      <c r="E5" s="7" t="s">
        <v>210</v>
      </c>
      <c r="F5" s="7"/>
    </row>
    <row r="6" spans="1:6" x14ac:dyDescent="0.25">
      <c r="A6" s="78"/>
      <c r="B6" s="78"/>
      <c r="C6" s="78"/>
      <c r="D6" s="78"/>
      <c r="E6" s="78"/>
      <c r="F6" s="7"/>
    </row>
    <row r="7" spans="1:6" s="75" customFormat="1" ht="54" customHeight="1" x14ac:dyDescent="0.25">
      <c r="A7" s="258" t="s">
        <v>216</v>
      </c>
      <c r="B7" s="258"/>
      <c r="C7" s="258"/>
      <c r="D7" s="258"/>
      <c r="E7" s="258"/>
      <c r="F7" s="258"/>
    </row>
    <row r="8" spans="1:6" s="75" customFormat="1" x14ac:dyDescent="0.25">
      <c r="A8" s="77"/>
      <c r="C8" s="76"/>
      <c r="D8" s="76"/>
      <c r="E8" s="76"/>
      <c r="F8" s="76"/>
    </row>
    <row r="9" spans="1:6" s="73" customFormat="1" x14ac:dyDescent="0.25">
      <c r="A9" s="259" t="s">
        <v>119</v>
      </c>
      <c r="B9" s="254" t="s">
        <v>200</v>
      </c>
      <c r="C9" s="257" t="s">
        <v>121</v>
      </c>
      <c r="D9" s="257"/>
      <c r="E9" s="257"/>
      <c r="F9" s="257"/>
    </row>
    <row r="10" spans="1:6" s="73" customFormat="1" ht="54.75" customHeight="1" x14ac:dyDescent="0.25">
      <c r="A10" s="260"/>
      <c r="B10" s="255"/>
      <c r="C10" s="262" t="s">
        <v>122</v>
      </c>
      <c r="D10" s="263"/>
      <c r="E10" s="263"/>
      <c r="F10" s="264"/>
    </row>
    <row r="11" spans="1:6" s="73" customFormat="1" ht="105.6" x14ac:dyDescent="0.25">
      <c r="A11" s="260"/>
      <c r="B11" s="255"/>
      <c r="C11" s="74" t="s">
        <v>356</v>
      </c>
      <c r="D11" s="74" t="s">
        <v>357</v>
      </c>
      <c r="E11" s="74" t="s">
        <v>358</v>
      </c>
      <c r="F11" s="74" t="s">
        <v>359</v>
      </c>
    </row>
    <row r="12" spans="1:6" s="73" customFormat="1" ht="94.8" customHeight="1" x14ac:dyDescent="0.25">
      <c r="A12" s="260"/>
      <c r="B12" s="255"/>
      <c r="C12" s="74" t="s">
        <v>128</v>
      </c>
      <c r="D12" s="74" t="s">
        <v>128</v>
      </c>
      <c r="E12" s="74" t="s">
        <v>128</v>
      </c>
      <c r="F12" s="74" t="s">
        <v>128</v>
      </c>
    </row>
    <row r="13" spans="1:6" s="73" customFormat="1" ht="20.399999999999999" customHeight="1" x14ac:dyDescent="0.25">
      <c r="A13" s="261"/>
      <c r="B13" s="256"/>
      <c r="C13" s="74" t="s">
        <v>271</v>
      </c>
      <c r="D13" s="74" t="s">
        <v>271</v>
      </c>
      <c r="E13" s="74" t="s">
        <v>321</v>
      </c>
      <c r="F13" s="74" t="s">
        <v>321</v>
      </c>
    </row>
    <row r="14" spans="1:6" s="24" customFormat="1" x14ac:dyDescent="0.25">
      <c r="A14" s="104">
        <v>1</v>
      </c>
      <c r="B14" s="105">
        <v>2</v>
      </c>
      <c r="C14" s="94">
        <v>3</v>
      </c>
      <c r="D14" s="94">
        <v>4</v>
      </c>
      <c r="E14" s="94">
        <v>5</v>
      </c>
      <c r="F14" s="94">
        <v>6</v>
      </c>
    </row>
    <row r="15" spans="1:6" s="24" customFormat="1" ht="14.4" customHeight="1" x14ac:dyDescent="0.25">
      <c r="A15" s="98" t="s">
        <v>317</v>
      </c>
      <c r="B15" s="95"/>
      <c r="C15" s="95"/>
      <c r="D15" s="95"/>
      <c r="E15" s="95"/>
      <c r="F15" s="96"/>
    </row>
    <row r="16" spans="1:6" x14ac:dyDescent="0.25">
      <c r="A16" s="63">
        <v>1</v>
      </c>
      <c r="B16" s="64" t="s">
        <v>116</v>
      </c>
      <c r="C16" s="72"/>
      <c r="D16" s="72"/>
      <c r="E16" s="72"/>
      <c r="F16" s="72">
        <v>3</v>
      </c>
    </row>
    <row r="17" spans="1:6" ht="26.4" x14ac:dyDescent="0.25">
      <c r="A17" s="63">
        <v>2</v>
      </c>
      <c r="B17" s="64" t="s">
        <v>118</v>
      </c>
      <c r="C17" s="72"/>
      <c r="D17" s="72"/>
      <c r="E17" s="72">
        <v>1</v>
      </c>
      <c r="F17" s="72"/>
    </row>
    <row r="18" spans="1:6" s="66" customFormat="1" x14ac:dyDescent="0.25">
      <c r="A18" s="68"/>
      <c r="B18" s="69" t="s">
        <v>123</v>
      </c>
      <c r="C18" s="71">
        <f>SUM(C16:C17)</f>
        <v>0</v>
      </c>
      <c r="D18" s="71">
        <f>SUM(D16:D17)</f>
        <v>0</v>
      </c>
      <c r="E18" s="71">
        <f>SUM(E16:E17)</f>
        <v>1</v>
      </c>
      <c r="F18" s="71">
        <f>SUM(F16:F17)</f>
        <v>3</v>
      </c>
    </row>
    <row r="19" spans="1:6" s="66" customFormat="1" ht="26.4" x14ac:dyDescent="0.25">
      <c r="A19" s="68"/>
      <c r="B19" s="67" t="s">
        <v>0</v>
      </c>
      <c r="C19" s="71"/>
      <c r="D19" s="71"/>
      <c r="E19" s="71"/>
      <c r="F19" s="71"/>
    </row>
    <row r="20" spans="1:6" x14ac:dyDescent="0.25">
      <c r="A20" s="63">
        <v>1</v>
      </c>
      <c r="B20" s="62" t="s">
        <v>1</v>
      </c>
      <c r="C20" s="72">
        <v>1</v>
      </c>
      <c r="D20" s="72"/>
      <c r="E20" s="72">
        <v>5</v>
      </c>
      <c r="F20" s="72">
        <v>13</v>
      </c>
    </row>
    <row r="21" spans="1:6" x14ac:dyDescent="0.25">
      <c r="A21" s="63">
        <v>2</v>
      </c>
      <c r="B21" s="62" t="s">
        <v>2</v>
      </c>
      <c r="C21" s="72"/>
      <c r="D21" s="72"/>
      <c r="E21" s="72">
        <v>14</v>
      </c>
      <c r="F21" s="72">
        <v>13</v>
      </c>
    </row>
    <row r="22" spans="1:6" x14ac:dyDescent="0.25">
      <c r="A22" s="63">
        <v>3</v>
      </c>
      <c r="B22" s="62" t="s">
        <v>3</v>
      </c>
      <c r="C22" s="72">
        <v>27</v>
      </c>
      <c r="D22" s="72"/>
      <c r="E22" s="72">
        <v>2</v>
      </c>
      <c r="F22" s="72">
        <v>18</v>
      </c>
    </row>
    <row r="23" spans="1:6" x14ac:dyDescent="0.25">
      <c r="A23" s="63">
        <v>4</v>
      </c>
      <c r="B23" s="62" t="s">
        <v>4</v>
      </c>
      <c r="C23" s="72">
        <v>10</v>
      </c>
      <c r="D23" s="72">
        <v>1</v>
      </c>
      <c r="E23" s="72">
        <v>6</v>
      </c>
      <c r="F23" s="72">
        <v>8</v>
      </c>
    </row>
    <row r="24" spans="1:6" x14ac:dyDescent="0.25">
      <c r="A24" s="63">
        <v>5</v>
      </c>
      <c r="B24" s="62" t="s">
        <v>5</v>
      </c>
      <c r="C24" s="72">
        <v>48</v>
      </c>
      <c r="D24" s="72">
        <v>17</v>
      </c>
      <c r="E24" s="72">
        <v>18</v>
      </c>
      <c r="F24" s="72">
        <v>95</v>
      </c>
    </row>
    <row r="25" spans="1:6" x14ac:dyDescent="0.25">
      <c r="A25" s="63">
        <v>6</v>
      </c>
      <c r="B25" s="62" t="s">
        <v>6</v>
      </c>
      <c r="C25" s="72"/>
      <c r="D25" s="72"/>
      <c r="E25" s="72"/>
      <c r="F25" s="72">
        <v>13</v>
      </c>
    </row>
    <row r="26" spans="1:6" x14ac:dyDescent="0.25">
      <c r="A26" s="63">
        <v>7</v>
      </c>
      <c r="B26" s="62" t="s">
        <v>7</v>
      </c>
      <c r="C26" s="72"/>
      <c r="D26" s="72">
        <v>1</v>
      </c>
      <c r="E26" s="72">
        <v>1</v>
      </c>
      <c r="F26" s="72">
        <v>15</v>
      </c>
    </row>
    <row r="27" spans="1:6" x14ac:dyDescent="0.25">
      <c r="A27" s="63">
        <v>8</v>
      </c>
      <c r="B27" s="62" t="s">
        <v>8</v>
      </c>
      <c r="C27" s="72"/>
      <c r="D27" s="72">
        <v>1</v>
      </c>
      <c r="E27" s="72">
        <v>5</v>
      </c>
      <c r="F27" s="72">
        <v>4</v>
      </c>
    </row>
    <row r="28" spans="1:6" x14ac:dyDescent="0.25">
      <c r="A28" s="63">
        <v>9</v>
      </c>
      <c r="B28" s="62" t="s">
        <v>9</v>
      </c>
      <c r="C28" s="72">
        <v>55</v>
      </c>
      <c r="D28" s="72">
        <v>1</v>
      </c>
      <c r="E28" s="72">
        <v>13</v>
      </c>
      <c r="F28" s="72">
        <v>11</v>
      </c>
    </row>
    <row r="29" spans="1:6" x14ac:dyDescent="0.25">
      <c r="A29" s="63">
        <v>10</v>
      </c>
      <c r="B29" s="62" t="s">
        <v>10</v>
      </c>
      <c r="C29" s="72">
        <v>1</v>
      </c>
      <c r="D29" s="72">
        <v>1</v>
      </c>
      <c r="E29" s="72">
        <v>7</v>
      </c>
      <c r="F29" s="72">
        <v>20</v>
      </c>
    </row>
    <row r="30" spans="1:6" ht="27" customHeight="1" x14ac:dyDescent="0.25">
      <c r="A30" s="63">
        <v>11</v>
      </c>
      <c r="B30" s="62" t="s">
        <v>11</v>
      </c>
      <c r="C30" s="72">
        <v>1</v>
      </c>
      <c r="D30" s="72"/>
      <c r="E30" s="72">
        <v>6</v>
      </c>
      <c r="F30" s="72"/>
    </row>
    <row r="31" spans="1:6" x14ac:dyDescent="0.25">
      <c r="A31" s="63">
        <v>12</v>
      </c>
      <c r="B31" s="62" t="s">
        <v>12</v>
      </c>
      <c r="C31" s="72">
        <v>1</v>
      </c>
      <c r="D31" s="72"/>
      <c r="E31" s="72"/>
      <c r="F31" s="72">
        <v>6</v>
      </c>
    </row>
    <row r="32" spans="1:6" x14ac:dyDescent="0.25">
      <c r="A32" s="63">
        <v>13</v>
      </c>
      <c r="B32" s="62" t="s">
        <v>13</v>
      </c>
      <c r="C32" s="72">
        <v>2</v>
      </c>
      <c r="D32" s="72"/>
      <c r="E32" s="72"/>
      <c r="F32" s="72">
        <v>2</v>
      </c>
    </row>
    <row r="33" spans="1:6" x14ac:dyDescent="0.25">
      <c r="A33" s="63">
        <v>14</v>
      </c>
      <c r="B33" s="62" t="s">
        <v>14</v>
      </c>
      <c r="C33" s="72"/>
      <c r="D33" s="72"/>
      <c r="E33" s="72">
        <v>2</v>
      </c>
      <c r="F33" s="72">
        <v>2</v>
      </c>
    </row>
    <row r="34" spans="1:6" x14ac:dyDescent="0.25">
      <c r="A34" s="63">
        <v>15</v>
      </c>
      <c r="B34" s="62" t="s">
        <v>15</v>
      </c>
      <c r="C34" s="72">
        <v>19</v>
      </c>
      <c r="D34" s="72"/>
      <c r="E34" s="72"/>
      <c r="F34" s="72">
        <v>3</v>
      </c>
    </row>
    <row r="35" spans="1:6" x14ac:dyDescent="0.25">
      <c r="A35" s="63">
        <v>16</v>
      </c>
      <c r="B35" s="62" t="s">
        <v>16</v>
      </c>
      <c r="C35" s="72">
        <v>2</v>
      </c>
      <c r="D35" s="72"/>
      <c r="E35" s="72"/>
      <c r="F35" s="72">
        <v>3</v>
      </c>
    </row>
    <row r="36" spans="1:6" x14ac:dyDescent="0.25">
      <c r="A36" s="63">
        <v>17</v>
      </c>
      <c r="B36" s="62" t="s">
        <v>17</v>
      </c>
      <c r="C36" s="72">
        <v>2</v>
      </c>
      <c r="D36" s="72"/>
      <c r="E36" s="72"/>
      <c r="F36" s="72">
        <v>6</v>
      </c>
    </row>
    <row r="37" spans="1:6" x14ac:dyDescent="0.25">
      <c r="A37" s="63">
        <v>18</v>
      </c>
      <c r="B37" s="62" t="s">
        <v>18</v>
      </c>
      <c r="C37" s="72">
        <v>2</v>
      </c>
      <c r="D37" s="72"/>
      <c r="E37" s="72"/>
      <c r="F37" s="72">
        <v>1</v>
      </c>
    </row>
    <row r="38" spans="1:6" x14ac:dyDescent="0.25">
      <c r="A38" s="63">
        <v>19</v>
      </c>
      <c r="B38" s="62" t="s">
        <v>19</v>
      </c>
      <c r="C38" s="72"/>
      <c r="D38" s="72"/>
      <c r="E38" s="72"/>
      <c r="F38" s="72">
        <v>1</v>
      </c>
    </row>
    <row r="39" spans="1:6" ht="15.6" customHeight="1" x14ac:dyDescent="0.25">
      <c r="A39" s="63">
        <v>20</v>
      </c>
      <c r="B39" s="62" t="s">
        <v>20</v>
      </c>
      <c r="C39" s="72">
        <v>4</v>
      </c>
      <c r="D39" s="72"/>
      <c r="E39" s="72"/>
      <c r="F39" s="72"/>
    </row>
    <row r="40" spans="1:6" ht="26.4" x14ac:dyDescent="0.25">
      <c r="A40" s="63">
        <v>21</v>
      </c>
      <c r="B40" s="62" t="s">
        <v>21</v>
      </c>
      <c r="C40" s="72"/>
      <c r="D40" s="72"/>
      <c r="E40" s="72"/>
      <c r="F40" s="72"/>
    </row>
    <row r="41" spans="1:6" x14ac:dyDescent="0.25">
      <c r="A41" s="63">
        <v>22</v>
      </c>
      <c r="B41" s="62" t="s">
        <v>22</v>
      </c>
      <c r="C41" s="72">
        <v>1</v>
      </c>
      <c r="D41" s="72"/>
      <c r="E41" s="72"/>
      <c r="F41" s="72"/>
    </row>
    <row r="42" spans="1:6" x14ac:dyDescent="0.25">
      <c r="A42" s="63">
        <v>23</v>
      </c>
      <c r="B42" s="62" t="s">
        <v>194</v>
      </c>
      <c r="C42" s="72">
        <v>4</v>
      </c>
      <c r="D42" s="72"/>
      <c r="E42" s="72"/>
      <c r="F42" s="72">
        <v>2</v>
      </c>
    </row>
    <row r="43" spans="1:6" x14ac:dyDescent="0.25">
      <c r="A43" s="63">
        <v>24</v>
      </c>
      <c r="B43" s="62" t="s">
        <v>220</v>
      </c>
      <c r="C43" s="72">
        <v>2</v>
      </c>
      <c r="D43" s="72"/>
      <c r="E43" s="72"/>
      <c r="F43" s="72">
        <v>5</v>
      </c>
    </row>
    <row r="44" spans="1:6" x14ac:dyDescent="0.25">
      <c r="A44" s="63">
        <v>25</v>
      </c>
      <c r="B44" s="62" t="s">
        <v>24</v>
      </c>
      <c r="C44" s="72">
        <v>26</v>
      </c>
      <c r="D44" s="72">
        <v>5</v>
      </c>
      <c r="E44" s="72">
        <v>28</v>
      </c>
      <c r="F44" s="72">
        <v>55</v>
      </c>
    </row>
    <row r="45" spans="1:6" x14ac:dyDescent="0.25">
      <c r="A45" s="63">
        <v>26</v>
      </c>
      <c r="B45" s="62" t="s">
        <v>25</v>
      </c>
      <c r="C45" s="72">
        <v>3</v>
      </c>
      <c r="D45" s="72"/>
      <c r="E45" s="72"/>
      <c r="F45" s="72">
        <v>8</v>
      </c>
    </row>
    <row r="46" spans="1:6" x14ac:dyDescent="0.25">
      <c r="A46" s="63">
        <v>27</v>
      </c>
      <c r="B46" s="62" t="s">
        <v>26</v>
      </c>
      <c r="C46" s="72">
        <v>1</v>
      </c>
      <c r="D46" s="72"/>
      <c r="E46" s="72">
        <v>5</v>
      </c>
      <c r="F46" s="72">
        <v>10</v>
      </c>
    </row>
    <row r="47" spans="1:6" x14ac:dyDescent="0.25">
      <c r="A47" s="63">
        <v>28</v>
      </c>
      <c r="B47" s="62" t="s">
        <v>27</v>
      </c>
      <c r="C47" s="72">
        <v>5</v>
      </c>
      <c r="D47" s="72">
        <v>2</v>
      </c>
      <c r="E47" s="72">
        <v>1</v>
      </c>
      <c r="F47" s="72">
        <v>10</v>
      </c>
    </row>
    <row r="48" spans="1:6" x14ac:dyDescent="0.25">
      <c r="A48" s="63">
        <v>29</v>
      </c>
      <c r="B48" s="62" t="s">
        <v>28</v>
      </c>
      <c r="C48" s="72">
        <v>12</v>
      </c>
      <c r="D48" s="72"/>
      <c r="E48" s="72">
        <v>2</v>
      </c>
      <c r="F48" s="72">
        <v>10</v>
      </c>
    </row>
    <row r="49" spans="1:6" x14ac:dyDescent="0.25">
      <c r="A49" s="63">
        <v>30</v>
      </c>
      <c r="B49" s="62" t="s">
        <v>29</v>
      </c>
      <c r="C49" s="72">
        <v>3</v>
      </c>
      <c r="D49" s="72">
        <v>1</v>
      </c>
      <c r="E49" s="72">
        <v>3</v>
      </c>
      <c r="F49" s="72">
        <v>10</v>
      </c>
    </row>
    <row r="50" spans="1:6" x14ac:dyDescent="0.25">
      <c r="A50" s="63">
        <v>31</v>
      </c>
      <c r="B50" s="62" t="s">
        <v>30</v>
      </c>
      <c r="C50" s="72">
        <v>2</v>
      </c>
      <c r="D50" s="72"/>
      <c r="E50" s="72">
        <v>1</v>
      </c>
      <c r="F50" s="72">
        <v>9</v>
      </c>
    </row>
    <row r="51" spans="1:6" x14ac:dyDescent="0.25">
      <c r="A51" s="63">
        <v>32</v>
      </c>
      <c r="B51" s="62" t="s">
        <v>31</v>
      </c>
      <c r="C51" s="72">
        <v>2</v>
      </c>
      <c r="D51" s="72">
        <v>2</v>
      </c>
      <c r="E51" s="72">
        <v>5</v>
      </c>
      <c r="F51" s="72">
        <v>9</v>
      </c>
    </row>
    <row r="52" spans="1:6" s="24" customFormat="1" x14ac:dyDescent="0.25">
      <c r="A52" s="59"/>
      <c r="B52" s="60" t="s">
        <v>123</v>
      </c>
      <c r="C52" s="71">
        <f>SUM(C20:C51)</f>
        <v>236</v>
      </c>
      <c r="D52" s="71">
        <f>SUM(D20:D51)</f>
        <v>32</v>
      </c>
      <c r="E52" s="71">
        <f>SUM(E20:E51)</f>
        <v>124</v>
      </c>
      <c r="F52" s="71">
        <f>SUM(F20:F51)</f>
        <v>362</v>
      </c>
    </row>
    <row r="53" spans="1:6" s="24" customFormat="1" x14ac:dyDescent="0.25">
      <c r="A53" s="98" t="s">
        <v>32</v>
      </c>
      <c r="B53" s="98"/>
      <c r="C53" s="98"/>
      <c r="D53" s="98"/>
      <c r="E53" s="98"/>
      <c r="F53" s="98"/>
    </row>
    <row r="54" spans="1:6" ht="26.4" x14ac:dyDescent="0.25">
      <c r="A54" s="63">
        <v>33</v>
      </c>
      <c r="B54" s="62" t="s">
        <v>33</v>
      </c>
      <c r="C54" s="72">
        <v>2</v>
      </c>
      <c r="D54" s="72">
        <v>2</v>
      </c>
      <c r="E54" s="72">
        <v>14</v>
      </c>
      <c r="F54" s="72">
        <v>11</v>
      </c>
    </row>
    <row r="55" spans="1:6" x14ac:dyDescent="0.25">
      <c r="A55" s="63">
        <v>34</v>
      </c>
      <c r="B55" s="62" t="s">
        <v>34</v>
      </c>
      <c r="C55" s="72">
        <v>2</v>
      </c>
      <c r="D55" s="72">
        <v>3</v>
      </c>
      <c r="E55" s="72">
        <v>9</v>
      </c>
      <c r="F55" s="72">
        <v>13</v>
      </c>
    </row>
    <row r="56" spans="1:6" x14ac:dyDescent="0.25">
      <c r="A56" s="63">
        <v>35</v>
      </c>
      <c r="B56" s="62" t="s">
        <v>35</v>
      </c>
      <c r="C56" s="72">
        <v>4</v>
      </c>
      <c r="D56" s="72">
        <v>1</v>
      </c>
      <c r="E56" s="72">
        <v>19</v>
      </c>
      <c r="F56" s="72">
        <v>20</v>
      </c>
    </row>
    <row r="57" spans="1:6" x14ac:dyDescent="0.25">
      <c r="A57" s="63">
        <v>36</v>
      </c>
      <c r="B57" s="62" t="s">
        <v>36</v>
      </c>
      <c r="C57" s="72">
        <v>1</v>
      </c>
      <c r="D57" s="72">
        <v>7</v>
      </c>
      <c r="E57" s="72">
        <v>11</v>
      </c>
      <c r="F57" s="72">
        <v>11</v>
      </c>
    </row>
    <row r="58" spans="1:6" x14ac:dyDescent="0.25">
      <c r="A58" s="63">
        <v>37</v>
      </c>
      <c r="B58" s="62" t="s">
        <v>37</v>
      </c>
      <c r="C58" s="72">
        <v>4</v>
      </c>
      <c r="D58" s="72">
        <v>6</v>
      </c>
      <c r="E58" s="72">
        <v>14</v>
      </c>
      <c r="F58" s="72">
        <v>11</v>
      </c>
    </row>
    <row r="59" spans="1:6" ht="28.2" customHeight="1" x14ac:dyDescent="0.25">
      <c r="A59" s="63">
        <v>38</v>
      </c>
      <c r="B59" s="62" t="s">
        <v>38</v>
      </c>
      <c r="C59" s="72">
        <v>3</v>
      </c>
      <c r="D59" s="72"/>
      <c r="E59" s="72"/>
      <c r="F59" s="72">
        <v>4</v>
      </c>
    </row>
    <row r="60" spans="1:6" x14ac:dyDescent="0.25">
      <c r="A60" s="63">
        <v>39</v>
      </c>
      <c r="B60" s="62" t="s">
        <v>39</v>
      </c>
      <c r="C60" s="72">
        <v>3</v>
      </c>
      <c r="D60" s="72">
        <v>1</v>
      </c>
      <c r="E60" s="72">
        <v>9</v>
      </c>
      <c r="F60" s="72">
        <v>14</v>
      </c>
    </row>
    <row r="61" spans="1:6" x14ac:dyDescent="0.25">
      <c r="A61" s="63">
        <v>40</v>
      </c>
      <c r="B61" s="62" t="s">
        <v>40</v>
      </c>
      <c r="C61" s="72">
        <v>1</v>
      </c>
      <c r="D61" s="72">
        <v>1</v>
      </c>
      <c r="E61" s="72">
        <v>6</v>
      </c>
      <c r="F61" s="72">
        <v>8</v>
      </c>
    </row>
    <row r="62" spans="1:6" x14ac:dyDescent="0.25">
      <c r="A62" s="63">
        <v>41</v>
      </c>
      <c r="B62" s="62" t="s">
        <v>41</v>
      </c>
      <c r="C62" s="72"/>
      <c r="D62" s="72"/>
      <c r="E62" s="72">
        <v>3</v>
      </c>
      <c r="F62" s="72">
        <v>7</v>
      </c>
    </row>
    <row r="63" spans="1:6" x14ac:dyDescent="0.25">
      <c r="A63" s="63">
        <v>42</v>
      </c>
      <c r="B63" s="62" t="s">
        <v>42</v>
      </c>
      <c r="C63" s="72">
        <v>2</v>
      </c>
      <c r="D63" s="72"/>
      <c r="E63" s="72">
        <v>3</v>
      </c>
      <c r="F63" s="72">
        <v>3</v>
      </c>
    </row>
    <row r="64" spans="1:6" x14ac:dyDescent="0.25">
      <c r="A64" s="63">
        <v>43</v>
      </c>
      <c r="B64" s="62" t="s">
        <v>43</v>
      </c>
      <c r="C64" s="72"/>
      <c r="D64" s="72"/>
      <c r="E64" s="72">
        <v>5</v>
      </c>
      <c r="F64" s="72">
        <v>10</v>
      </c>
    </row>
    <row r="65" spans="1:6" s="24" customFormat="1" x14ac:dyDescent="0.25">
      <c r="A65" s="59"/>
      <c r="B65" s="60" t="s">
        <v>123</v>
      </c>
      <c r="C65" s="71">
        <f>SUM(C54:C64)</f>
        <v>22</v>
      </c>
      <c r="D65" s="71">
        <f>SUM(D54:D64)</f>
        <v>21</v>
      </c>
      <c r="E65" s="71">
        <f>SUM(E54:E64)</f>
        <v>93</v>
      </c>
      <c r="F65" s="71">
        <f>SUM(F54:F64)</f>
        <v>112</v>
      </c>
    </row>
    <row r="66" spans="1:6" s="24" customFormat="1" x14ac:dyDescent="0.25">
      <c r="A66" s="98" t="s">
        <v>44</v>
      </c>
      <c r="B66" s="98"/>
      <c r="C66" s="98"/>
      <c r="D66" s="98"/>
      <c r="E66" s="98"/>
      <c r="F66" s="98"/>
    </row>
    <row r="67" spans="1:6" x14ac:dyDescent="0.25">
      <c r="A67" s="63">
        <v>44</v>
      </c>
      <c r="B67" s="62" t="s">
        <v>45</v>
      </c>
      <c r="C67" s="72"/>
      <c r="D67" s="72">
        <v>8</v>
      </c>
      <c r="E67" s="72">
        <v>5</v>
      </c>
      <c r="F67" s="72">
        <v>13</v>
      </c>
    </row>
    <row r="68" spans="1:6" x14ac:dyDescent="0.25">
      <c r="A68" s="63">
        <v>45</v>
      </c>
      <c r="B68" s="62" t="s">
        <v>46</v>
      </c>
      <c r="C68" s="72">
        <v>2</v>
      </c>
      <c r="D68" s="72">
        <v>2</v>
      </c>
      <c r="E68" s="72">
        <v>11</v>
      </c>
      <c r="F68" s="72">
        <v>28</v>
      </c>
    </row>
    <row r="69" spans="1:6" x14ac:dyDescent="0.25">
      <c r="A69" s="63">
        <v>46</v>
      </c>
      <c r="B69" s="62" t="s">
        <v>47</v>
      </c>
      <c r="C69" s="72"/>
      <c r="D69" s="72"/>
      <c r="E69" s="72">
        <v>2</v>
      </c>
      <c r="F69" s="72">
        <v>2</v>
      </c>
    </row>
    <row r="70" spans="1:6" x14ac:dyDescent="0.25">
      <c r="A70" s="63">
        <v>47</v>
      </c>
      <c r="B70" s="62" t="s">
        <v>48</v>
      </c>
      <c r="C70" s="72">
        <v>7</v>
      </c>
      <c r="D70" s="72"/>
      <c r="E70" s="72">
        <v>11</v>
      </c>
      <c r="F70" s="72">
        <v>42</v>
      </c>
    </row>
    <row r="71" spans="1:6" ht="26.4" x14ac:dyDescent="0.25">
      <c r="A71" s="63">
        <v>48</v>
      </c>
      <c r="B71" s="62" t="s">
        <v>49</v>
      </c>
      <c r="C71" s="72"/>
      <c r="D71" s="72"/>
      <c r="E71" s="72"/>
      <c r="F71" s="72"/>
    </row>
    <row r="72" spans="1:6" x14ac:dyDescent="0.25">
      <c r="A72" s="63">
        <v>49</v>
      </c>
      <c r="B72" s="62" t="s">
        <v>50</v>
      </c>
      <c r="C72" s="72"/>
      <c r="D72" s="72"/>
      <c r="E72" s="72"/>
      <c r="F72" s="72">
        <v>3</v>
      </c>
    </row>
    <row r="73" spans="1:6" x14ac:dyDescent="0.25">
      <c r="A73" s="63">
        <v>50</v>
      </c>
      <c r="B73" s="62" t="s">
        <v>51</v>
      </c>
      <c r="C73" s="72"/>
      <c r="D73" s="72"/>
      <c r="E73" s="72">
        <v>5</v>
      </c>
      <c r="F73" s="72">
        <v>7</v>
      </c>
    </row>
    <row r="74" spans="1:6" x14ac:dyDescent="0.25">
      <c r="A74" s="63">
        <v>51</v>
      </c>
      <c r="B74" s="62" t="s">
        <v>52</v>
      </c>
      <c r="C74" s="72">
        <v>4</v>
      </c>
      <c r="D74" s="72"/>
      <c r="E74" s="72">
        <v>6</v>
      </c>
      <c r="F74" s="72">
        <v>14</v>
      </c>
    </row>
    <row r="75" spans="1:6" x14ac:dyDescent="0.25">
      <c r="A75" s="63">
        <v>52</v>
      </c>
      <c r="B75" s="62" t="s">
        <v>53</v>
      </c>
      <c r="C75" s="72">
        <v>2</v>
      </c>
      <c r="D75" s="72"/>
      <c r="E75" s="72">
        <v>10</v>
      </c>
      <c r="F75" s="72">
        <v>34</v>
      </c>
    </row>
    <row r="76" spans="1:6" s="24" customFormat="1" x14ac:dyDescent="0.25">
      <c r="A76" s="59"/>
      <c r="B76" s="60" t="s">
        <v>123</v>
      </c>
      <c r="C76" s="71">
        <f>SUM(C67:C75)</f>
        <v>15</v>
      </c>
      <c r="D76" s="71">
        <f>SUM(D67:D75)</f>
        <v>10</v>
      </c>
      <c r="E76" s="71">
        <f>SUM(E67:E75)</f>
        <v>50</v>
      </c>
      <c r="F76" s="71">
        <f>SUM(F67:F75)</f>
        <v>143</v>
      </c>
    </row>
    <row r="77" spans="1:6" s="24" customFormat="1" ht="14.4" customHeight="1" x14ac:dyDescent="0.25">
      <c r="A77" s="98" t="s">
        <v>54</v>
      </c>
      <c r="B77" s="98"/>
      <c r="C77" s="98"/>
      <c r="D77" s="98"/>
      <c r="E77" s="98"/>
      <c r="F77" s="98"/>
    </row>
    <row r="78" spans="1:6" ht="26.4" x14ac:dyDescent="0.25">
      <c r="A78" s="63">
        <v>53</v>
      </c>
      <c r="B78" s="62" t="s">
        <v>55</v>
      </c>
      <c r="C78" s="72">
        <v>1</v>
      </c>
      <c r="D78" s="72"/>
      <c r="E78" s="72">
        <v>5</v>
      </c>
      <c r="F78" s="72">
        <v>6</v>
      </c>
    </row>
    <row r="79" spans="1:6" ht="26.4" x14ac:dyDescent="0.25">
      <c r="A79" s="63">
        <v>54</v>
      </c>
      <c r="B79" s="62" t="s">
        <v>56</v>
      </c>
      <c r="C79" s="72">
        <v>1</v>
      </c>
      <c r="D79" s="72"/>
      <c r="E79" s="72">
        <v>2</v>
      </c>
      <c r="F79" s="72">
        <v>6</v>
      </c>
    </row>
    <row r="80" spans="1:6" ht="26.4" x14ac:dyDescent="0.25">
      <c r="A80" s="63">
        <v>55</v>
      </c>
      <c r="B80" s="62" t="s">
        <v>57</v>
      </c>
      <c r="C80" s="72">
        <v>1</v>
      </c>
      <c r="D80" s="72"/>
      <c r="E80" s="72"/>
      <c r="F80" s="72"/>
    </row>
    <row r="81" spans="1:6" x14ac:dyDescent="0.25">
      <c r="A81" s="63">
        <v>56</v>
      </c>
      <c r="B81" s="62" t="s">
        <v>58</v>
      </c>
      <c r="C81" s="72">
        <v>3</v>
      </c>
      <c r="D81" s="72"/>
      <c r="E81" s="72">
        <v>1</v>
      </c>
      <c r="F81" s="72">
        <v>3</v>
      </c>
    </row>
    <row r="82" spans="1:6" x14ac:dyDescent="0.25">
      <c r="A82" s="63">
        <v>57</v>
      </c>
      <c r="B82" s="62" t="s">
        <v>59</v>
      </c>
      <c r="C82" s="72"/>
      <c r="D82" s="72"/>
      <c r="E82" s="72"/>
      <c r="F82" s="72"/>
    </row>
    <row r="83" spans="1:6" ht="28.2" customHeight="1" x14ac:dyDescent="0.25">
      <c r="A83" s="63">
        <v>58</v>
      </c>
      <c r="B83" s="62" t="s">
        <v>60</v>
      </c>
      <c r="C83" s="72"/>
      <c r="D83" s="72"/>
      <c r="E83" s="72">
        <v>11</v>
      </c>
      <c r="F83" s="72">
        <v>9</v>
      </c>
    </row>
    <row r="84" spans="1:6" x14ac:dyDescent="0.25">
      <c r="A84" s="63">
        <v>59</v>
      </c>
      <c r="B84" s="62" t="s">
        <v>61</v>
      </c>
      <c r="C84" s="72">
        <v>3</v>
      </c>
      <c r="D84" s="72">
        <v>3</v>
      </c>
      <c r="E84" s="72">
        <v>10</v>
      </c>
      <c r="F84" s="72">
        <v>14</v>
      </c>
    </row>
    <row r="85" spans="1:6" x14ac:dyDescent="0.25">
      <c r="A85" s="63">
        <v>60</v>
      </c>
      <c r="B85" s="62" t="s">
        <v>62</v>
      </c>
      <c r="C85" s="72">
        <v>2</v>
      </c>
      <c r="D85" s="72"/>
      <c r="E85" s="72"/>
      <c r="F85" s="72">
        <v>2</v>
      </c>
    </row>
    <row r="86" spans="1:6" s="24" customFormat="1" x14ac:dyDescent="0.25">
      <c r="A86" s="59"/>
      <c r="B86" s="60" t="s">
        <v>123</v>
      </c>
      <c r="C86" s="71">
        <f>SUM(C78:C85)</f>
        <v>11</v>
      </c>
      <c r="D86" s="71">
        <f>SUM(D78:D85)</f>
        <v>3</v>
      </c>
      <c r="E86" s="71">
        <f>SUM(E78:E85)</f>
        <v>29</v>
      </c>
      <c r="F86" s="71">
        <f>SUM(F78:F85)</f>
        <v>40</v>
      </c>
    </row>
    <row r="87" spans="1:6" s="24" customFormat="1" ht="14.4" customHeight="1" x14ac:dyDescent="0.25">
      <c r="A87" s="98" t="s">
        <v>63</v>
      </c>
      <c r="B87" s="95"/>
      <c r="C87" s="95"/>
      <c r="D87" s="95"/>
      <c r="E87" s="95"/>
      <c r="F87" s="96"/>
    </row>
    <row r="88" spans="1:6" x14ac:dyDescent="0.25">
      <c r="A88" s="63">
        <v>61</v>
      </c>
      <c r="B88" s="62" t="s">
        <v>64</v>
      </c>
      <c r="C88" s="72">
        <v>10</v>
      </c>
      <c r="D88" s="72">
        <v>3</v>
      </c>
      <c r="E88" s="72">
        <v>15</v>
      </c>
      <c r="F88" s="72">
        <v>12</v>
      </c>
    </row>
    <row r="89" spans="1:6" ht="26.4" x14ac:dyDescent="0.25">
      <c r="A89" s="63">
        <v>62</v>
      </c>
      <c r="B89" s="62" t="s">
        <v>65</v>
      </c>
      <c r="C89" s="72"/>
      <c r="D89" s="72"/>
      <c r="E89" s="72"/>
      <c r="F89" s="72">
        <v>5</v>
      </c>
    </row>
    <row r="90" spans="1:6" x14ac:dyDescent="0.25">
      <c r="A90" s="63">
        <v>63</v>
      </c>
      <c r="B90" s="62" t="s">
        <v>66</v>
      </c>
      <c r="C90" s="72">
        <v>6</v>
      </c>
      <c r="D90" s="72">
        <v>1</v>
      </c>
      <c r="E90" s="72">
        <v>12</v>
      </c>
      <c r="F90" s="72">
        <v>26</v>
      </c>
    </row>
    <row r="91" spans="1:6" x14ac:dyDescent="0.25">
      <c r="A91" s="63">
        <v>64</v>
      </c>
      <c r="B91" s="62" t="s">
        <v>67</v>
      </c>
      <c r="C91" s="72">
        <v>6</v>
      </c>
      <c r="D91" s="72"/>
      <c r="E91" s="72">
        <v>7</v>
      </c>
      <c r="F91" s="72">
        <v>16</v>
      </c>
    </row>
    <row r="92" spans="1:6" x14ac:dyDescent="0.25">
      <c r="A92" s="63">
        <v>65</v>
      </c>
      <c r="B92" s="62" t="s">
        <v>68</v>
      </c>
      <c r="C92" s="72">
        <v>1</v>
      </c>
      <c r="D92" s="72"/>
      <c r="E92" s="72">
        <v>4</v>
      </c>
      <c r="F92" s="72">
        <v>10</v>
      </c>
    </row>
    <row r="93" spans="1:6" x14ac:dyDescent="0.25">
      <c r="A93" s="63">
        <v>66</v>
      </c>
      <c r="B93" s="62" t="s">
        <v>69</v>
      </c>
      <c r="C93" s="72">
        <v>2</v>
      </c>
      <c r="D93" s="72">
        <v>5</v>
      </c>
      <c r="E93" s="72">
        <v>9</v>
      </c>
      <c r="F93" s="72">
        <v>16</v>
      </c>
    </row>
    <row r="94" spans="1:6" x14ac:dyDescent="0.25">
      <c r="A94" s="63">
        <v>67</v>
      </c>
      <c r="B94" s="62" t="s">
        <v>70</v>
      </c>
      <c r="C94" s="72">
        <v>2</v>
      </c>
      <c r="D94" s="72">
        <v>2</v>
      </c>
      <c r="E94" s="72">
        <v>23</v>
      </c>
      <c r="F94" s="72">
        <v>10</v>
      </c>
    </row>
    <row r="95" spans="1:6" x14ac:dyDescent="0.25">
      <c r="A95" s="63">
        <v>68</v>
      </c>
      <c r="B95" s="62" t="s">
        <v>71</v>
      </c>
      <c r="C95" s="72">
        <v>3</v>
      </c>
      <c r="D95" s="72"/>
      <c r="E95" s="72">
        <v>12</v>
      </c>
      <c r="F95" s="72">
        <v>8</v>
      </c>
    </row>
    <row r="96" spans="1:6" x14ac:dyDescent="0.25">
      <c r="A96" s="63">
        <v>69</v>
      </c>
      <c r="B96" s="62" t="s">
        <v>72</v>
      </c>
      <c r="C96" s="72"/>
      <c r="D96" s="72">
        <v>2</v>
      </c>
      <c r="E96" s="72">
        <v>6</v>
      </c>
      <c r="F96" s="72">
        <v>13</v>
      </c>
    </row>
    <row r="97" spans="1:6" x14ac:dyDescent="0.25">
      <c r="A97" s="63">
        <v>70</v>
      </c>
      <c r="B97" s="62" t="s">
        <v>73</v>
      </c>
      <c r="C97" s="72">
        <v>3</v>
      </c>
      <c r="D97" s="72">
        <v>3</v>
      </c>
      <c r="E97" s="72">
        <v>11</v>
      </c>
      <c r="F97" s="72">
        <v>30</v>
      </c>
    </row>
    <row r="98" spans="1:6" x14ac:dyDescent="0.25">
      <c r="A98" s="63">
        <v>71</v>
      </c>
      <c r="B98" s="62" t="s">
        <v>74</v>
      </c>
      <c r="C98" s="72">
        <v>7</v>
      </c>
      <c r="D98" s="72">
        <v>1</v>
      </c>
      <c r="E98" s="72">
        <v>7</v>
      </c>
      <c r="F98" s="72">
        <v>41</v>
      </c>
    </row>
    <row r="99" spans="1:6" x14ac:dyDescent="0.25">
      <c r="A99" s="63">
        <v>72</v>
      </c>
      <c r="B99" s="62" t="s">
        <v>75</v>
      </c>
      <c r="C99" s="72"/>
      <c r="D99" s="72">
        <v>3</v>
      </c>
      <c r="E99" s="72">
        <v>19</v>
      </c>
      <c r="F99" s="72">
        <v>22</v>
      </c>
    </row>
    <row r="100" spans="1:6" x14ac:dyDescent="0.25">
      <c r="A100" s="63">
        <v>73</v>
      </c>
      <c r="B100" s="62" t="s">
        <v>76</v>
      </c>
      <c r="C100" s="72">
        <v>1</v>
      </c>
      <c r="D100" s="72">
        <v>3</v>
      </c>
      <c r="E100" s="72">
        <v>4</v>
      </c>
      <c r="F100" s="72">
        <v>11</v>
      </c>
    </row>
    <row r="101" spans="1:6" x14ac:dyDescent="0.25">
      <c r="A101" s="63">
        <v>74</v>
      </c>
      <c r="B101" s="62" t="s">
        <v>77</v>
      </c>
      <c r="C101" s="72">
        <v>1</v>
      </c>
      <c r="D101" s="72"/>
      <c r="E101" s="72">
        <v>11</v>
      </c>
      <c r="F101" s="72">
        <v>8</v>
      </c>
    </row>
    <row r="102" spans="1:6" x14ac:dyDescent="0.25">
      <c r="A102" s="63">
        <v>75</v>
      </c>
      <c r="B102" s="62" t="s">
        <v>78</v>
      </c>
      <c r="C102" s="72"/>
      <c r="D102" s="72"/>
      <c r="E102" s="72">
        <v>1</v>
      </c>
      <c r="F102" s="72">
        <v>11</v>
      </c>
    </row>
    <row r="103" spans="1:6" s="24" customFormat="1" x14ac:dyDescent="0.25">
      <c r="A103" s="59"/>
      <c r="B103" s="60" t="s">
        <v>123</v>
      </c>
      <c r="C103" s="71">
        <f>SUM(C88:C102)</f>
        <v>42</v>
      </c>
      <c r="D103" s="71">
        <f>SUM(D88:D102)</f>
        <v>23</v>
      </c>
      <c r="E103" s="71">
        <f>SUM(E88:E102)</f>
        <v>141</v>
      </c>
      <c r="F103" s="71">
        <f>SUM(F88:F102)</f>
        <v>239</v>
      </c>
    </row>
    <row r="104" spans="1:6" s="24" customFormat="1" ht="14.4" customHeight="1" x14ac:dyDescent="0.25">
      <c r="A104" s="98" t="s">
        <v>79</v>
      </c>
      <c r="B104" s="95"/>
      <c r="C104" s="95"/>
      <c r="D104" s="95"/>
      <c r="E104" s="95"/>
      <c r="F104" s="96"/>
    </row>
    <row r="105" spans="1:6" x14ac:dyDescent="0.25">
      <c r="A105" s="63">
        <v>76</v>
      </c>
      <c r="B105" s="62" t="s">
        <v>80</v>
      </c>
      <c r="C105" s="72">
        <v>5</v>
      </c>
      <c r="D105" s="72"/>
      <c r="E105" s="72">
        <v>3</v>
      </c>
      <c r="F105" s="72">
        <v>8</v>
      </c>
    </row>
    <row r="106" spans="1:6" ht="26.4" x14ac:dyDescent="0.25">
      <c r="A106" s="63">
        <v>77</v>
      </c>
      <c r="B106" s="62" t="s">
        <v>81</v>
      </c>
      <c r="C106" s="72">
        <v>1</v>
      </c>
      <c r="D106" s="72"/>
      <c r="E106" s="72"/>
      <c r="F106" s="72"/>
    </row>
    <row r="107" spans="1:6" x14ac:dyDescent="0.25">
      <c r="A107" s="63">
        <v>78</v>
      </c>
      <c r="B107" s="62" t="s">
        <v>82</v>
      </c>
      <c r="C107" s="72">
        <v>15</v>
      </c>
      <c r="D107" s="72">
        <v>1</v>
      </c>
      <c r="E107" s="72">
        <v>15</v>
      </c>
      <c r="F107" s="72">
        <v>30</v>
      </c>
    </row>
    <row r="108" spans="1:6" x14ac:dyDescent="0.25">
      <c r="A108" s="63">
        <v>79</v>
      </c>
      <c r="B108" s="62" t="s">
        <v>83</v>
      </c>
      <c r="C108" s="72"/>
      <c r="D108" s="72">
        <v>7</v>
      </c>
      <c r="E108" s="72">
        <v>9</v>
      </c>
      <c r="F108" s="72">
        <v>7</v>
      </c>
    </row>
    <row r="109" spans="1:6" x14ac:dyDescent="0.25">
      <c r="A109" s="63">
        <v>80</v>
      </c>
      <c r="B109" s="62" t="s">
        <v>84</v>
      </c>
      <c r="C109" s="72">
        <v>2</v>
      </c>
      <c r="D109" s="72"/>
      <c r="E109" s="72">
        <v>5</v>
      </c>
      <c r="F109" s="72">
        <v>8</v>
      </c>
    </row>
    <row r="110" spans="1:6" x14ac:dyDescent="0.25">
      <c r="A110" s="63">
        <v>81</v>
      </c>
      <c r="B110" s="62" t="s">
        <v>85</v>
      </c>
      <c r="C110" s="72"/>
      <c r="D110" s="72">
        <v>3</v>
      </c>
      <c r="E110" s="72">
        <v>15</v>
      </c>
      <c r="F110" s="72">
        <v>29</v>
      </c>
    </row>
    <row r="111" spans="1:6" x14ac:dyDescent="0.25">
      <c r="A111" s="63">
        <v>82</v>
      </c>
      <c r="B111" s="62" t="s">
        <v>86</v>
      </c>
      <c r="C111" s="72">
        <v>2</v>
      </c>
      <c r="D111" s="72"/>
      <c r="E111" s="72">
        <v>4</v>
      </c>
      <c r="F111" s="72">
        <v>12</v>
      </c>
    </row>
    <row r="112" spans="1:6" s="24" customFormat="1" x14ac:dyDescent="0.25">
      <c r="A112" s="59"/>
      <c r="B112" s="60" t="s">
        <v>123</v>
      </c>
      <c r="C112" s="71">
        <f>SUM(C105:C111)</f>
        <v>25</v>
      </c>
      <c r="D112" s="71">
        <f>SUM(D105:D111)</f>
        <v>11</v>
      </c>
      <c r="E112" s="71">
        <f>SUM(E105:E111)</f>
        <v>51</v>
      </c>
      <c r="F112" s="71">
        <f>SUM(F105:F111)</f>
        <v>94</v>
      </c>
    </row>
    <row r="113" spans="1:6" s="24" customFormat="1" ht="14.4" customHeight="1" x14ac:dyDescent="0.25">
      <c r="A113" s="98" t="s">
        <v>87</v>
      </c>
      <c r="B113" s="95"/>
      <c r="C113" s="95"/>
      <c r="D113" s="95"/>
      <c r="E113" s="95"/>
      <c r="F113" s="96"/>
    </row>
    <row r="114" spans="1:6" x14ac:dyDescent="0.25">
      <c r="A114" s="63">
        <v>83</v>
      </c>
      <c r="B114" s="62" t="s">
        <v>88</v>
      </c>
      <c r="C114" s="72">
        <v>25</v>
      </c>
      <c r="D114" s="72">
        <v>1</v>
      </c>
      <c r="E114" s="72">
        <v>3</v>
      </c>
      <c r="F114" s="72">
        <v>20</v>
      </c>
    </row>
    <row r="115" spans="1:6" x14ac:dyDescent="0.25">
      <c r="A115" s="63">
        <v>84</v>
      </c>
      <c r="B115" s="62" t="s">
        <v>89</v>
      </c>
      <c r="C115" s="72"/>
      <c r="D115" s="72"/>
      <c r="E115" s="72">
        <v>7</v>
      </c>
      <c r="F115" s="72">
        <v>11</v>
      </c>
    </row>
    <row r="116" spans="1:6" x14ac:dyDescent="0.25">
      <c r="A116" s="63">
        <v>85</v>
      </c>
      <c r="B116" s="62" t="s">
        <v>90</v>
      </c>
      <c r="C116" s="72">
        <v>2</v>
      </c>
      <c r="D116" s="72">
        <v>2</v>
      </c>
      <c r="E116" s="72">
        <v>14</v>
      </c>
      <c r="F116" s="72">
        <v>22</v>
      </c>
    </row>
    <row r="117" spans="1:6" x14ac:dyDescent="0.25">
      <c r="A117" s="63">
        <v>86</v>
      </c>
      <c r="B117" s="62" t="s">
        <v>91</v>
      </c>
      <c r="C117" s="72">
        <v>1</v>
      </c>
      <c r="D117" s="72"/>
      <c r="E117" s="72">
        <v>11</v>
      </c>
      <c r="F117" s="72">
        <v>22</v>
      </c>
    </row>
    <row r="118" spans="1:6" x14ac:dyDescent="0.25">
      <c r="A118" s="63">
        <v>87</v>
      </c>
      <c r="B118" s="62" t="s">
        <v>92</v>
      </c>
      <c r="C118" s="72">
        <v>2</v>
      </c>
      <c r="D118" s="72"/>
      <c r="E118" s="72">
        <v>15</v>
      </c>
      <c r="F118" s="72">
        <v>22</v>
      </c>
    </row>
    <row r="119" spans="1:6" ht="26.4" x14ac:dyDescent="0.25">
      <c r="A119" s="63">
        <v>88</v>
      </c>
      <c r="B119" s="62" t="s">
        <v>93</v>
      </c>
      <c r="C119" s="72">
        <v>1</v>
      </c>
      <c r="D119" s="72">
        <v>1</v>
      </c>
      <c r="E119" s="72"/>
      <c r="F119" s="72"/>
    </row>
    <row r="120" spans="1:6" x14ac:dyDescent="0.25">
      <c r="A120" s="63">
        <v>89</v>
      </c>
      <c r="B120" s="62" t="s">
        <v>94</v>
      </c>
      <c r="C120" s="72"/>
      <c r="D120" s="72">
        <v>1</v>
      </c>
      <c r="E120" s="72"/>
      <c r="F120" s="72">
        <v>38</v>
      </c>
    </row>
    <row r="121" spans="1:6" x14ac:dyDescent="0.25">
      <c r="A121" s="63">
        <v>90</v>
      </c>
      <c r="B121" s="62" t="s">
        <v>95</v>
      </c>
      <c r="C121" s="72">
        <v>8</v>
      </c>
      <c r="D121" s="72">
        <v>2</v>
      </c>
      <c r="E121" s="72">
        <v>14</v>
      </c>
      <c r="F121" s="72">
        <v>16</v>
      </c>
    </row>
    <row r="122" spans="1:6" x14ac:dyDescent="0.25">
      <c r="A122" s="63">
        <v>91</v>
      </c>
      <c r="B122" s="62" t="s">
        <v>96</v>
      </c>
      <c r="C122" s="72"/>
      <c r="D122" s="72">
        <v>3</v>
      </c>
      <c r="E122" s="72"/>
      <c r="F122" s="72">
        <v>1</v>
      </c>
    </row>
    <row r="123" spans="1:6" x14ac:dyDescent="0.25">
      <c r="A123" s="63">
        <v>92</v>
      </c>
      <c r="B123" s="62" t="s">
        <v>97</v>
      </c>
      <c r="C123" s="72"/>
      <c r="D123" s="72"/>
      <c r="E123" s="72">
        <v>3</v>
      </c>
      <c r="F123" s="72">
        <v>6</v>
      </c>
    </row>
    <row r="124" spans="1:6" x14ac:dyDescent="0.25">
      <c r="A124" s="63">
        <v>93</v>
      </c>
      <c r="B124" s="62" t="s">
        <v>98</v>
      </c>
      <c r="C124" s="72"/>
      <c r="D124" s="72"/>
      <c r="E124" s="72">
        <v>2</v>
      </c>
      <c r="F124" s="72">
        <v>1</v>
      </c>
    </row>
    <row r="125" spans="1:6" x14ac:dyDescent="0.25">
      <c r="A125" s="63">
        <v>94</v>
      </c>
      <c r="B125" s="62" t="s">
        <v>99</v>
      </c>
      <c r="C125" s="72"/>
      <c r="D125" s="72"/>
      <c r="E125" s="72">
        <v>5</v>
      </c>
      <c r="F125" s="72">
        <v>2</v>
      </c>
    </row>
    <row r="126" spans="1:6" x14ac:dyDescent="0.25">
      <c r="A126" s="63">
        <v>95</v>
      </c>
      <c r="B126" s="62" t="s">
        <v>100</v>
      </c>
      <c r="C126" s="72">
        <v>2</v>
      </c>
      <c r="D126" s="72"/>
      <c r="E126" s="72">
        <v>3</v>
      </c>
      <c r="F126" s="72">
        <v>11</v>
      </c>
    </row>
    <row r="127" spans="1:6" s="24" customFormat="1" x14ac:dyDescent="0.25">
      <c r="A127" s="59"/>
      <c r="B127" s="60" t="s">
        <v>123</v>
      </c>
      <c r="C127" s="71">
        <f>SUM(C114:C126)</f>
        <v>41</v>
      </c>
      <c r="D127" s="71">
        <f>SUM(D114:D126)</f>
        <v>10</v>
      </c>
      <c r="E127" s="71">
        <f>SUM(E114:E126)</f>
        <v>77</v>
      </c>
      <c r="F127" s="71">
        <f>SUM(F114:F126)</f>
        <v>172</v>
      </c>
    </row>
    <row r="128" spans="1:6" s="24" customFormat="1" ht="14.4" customHeight="1" x14ac:dyDescent="0.25">
      <c r="A128" s="98" t="s">
        <v>101</v>
      </c>
      <c r="B128" s="95"/>
      <c r="C128" s="95"/>
      <c r="D128" s="95"/>
      <c r="E128" s="95"/>
      <c r="F128" s="96"/>
    </row>
    <row r="129" spans="1:6" x14ac:dyDescent="0.25">
      <c r="A129" s="63">
        <v>96</v>
      </c>
      <c r="B129" s="62" t="s">
        <v>102</v>
      </c>
      <c r="C129" s="72">
        <v>1</v>
      </c>
      <c r="D129" s="72"/>
      <c r="E129" s="72">
        <v>1</v>
      </c>
      <c r="F129" s="72">
        <v>8</v>
      </c>
    </row>
    <row r="130" spans="1:6" x14ac:dyDescent="0.25">
      <c r="A130" s="63">
        <v>97</v>
      </c>
      <c r="B130" s="62" t="s">
        <v>103</v>
      </c>
      <c r="C130" s="72">
        <v>7</v>
      </c>
      <c r="D130" s="72">
        <v>1</v>
      </c>
      <c r="E130" s="72">
        <v>1</v>
      </c>
      <c r="F130" s="72">
        <v>3</v>
      </c>
    </row>
    <row r="131" spans="1:6" x14ac:dyDescent="0.25">
      <c r="A131" s="63">
        <v>98</v>
      </c>
      <c r="B131" s="62" t="s">
        <v>104</v>
      </c>
      <c r="C131" s="72">
        <v>18</v>
      </c>
      <c r="D131" s="72"/>
      <c r="E131" s="72">
        <v>1</v>
      </c>
      <c r="F131" s="72"/>
    </row>
    <row r="132" spans="1:6" x14ac:dyDescent="0.25">
      <c r="A132" s="63">
        <v>99</v>
      </c>
      <c r="B132" s="62" t="s">
        <v>105</v>
      </c>
      <c r="C132" s="72"/>
      <c r="D132" s="72"/>
      <c r="E132" s="72">
        <v>1</v>
      </c>
      <c r="F132" s="72">
        <v>1</v>
      </c>
    </row>
    <row r="133" spans="1:6" ht="26.4" x14ac:dyDescent="0.25">
      <c r="A133" s="63">
        <v>100</v>
      </c>
      <c r="B133" s="62" t="s">
        <v>106</v>
      </c>
      <c r="C133" s="72">
        <v>4</v>
      </c>
      <c r="D133" s="72"/>
      <c r="E133" s="72"/>
      <c r="F133" s="72">
        <v>1</v>
      </c>
    </row>
    <row r="134" spans="1:6" x14ac:dyDescent="0.25">
      <c r="A134" s="63">
        <v>101</v>
      </c>
      <c r="B134" s="62" t="s">
        <v>107</v>
      </c>
      <c r="C134" s="72">
        <v>6</v>
      </c>
      <c r="D134" s="72"/>
      <c r="E134" s="72">
        <v>7</v>
      </c>
      <c r="F134" s="72">
        <v>9</v>
      </c>
    </row>
    <row r="135" spans="1:6" x14ac:dyDescent="0.25">
      <c r="A135" s="63">
        <v>102</v>
      </c>
      <c r="B135" s="62" t="s">
        <v>108</v>
      </c>
      <c r="C135" s="72">
        <v>1</v>
      </c>
      <c r="D135" s="72">
        <v>1</v>
      </c>
      <c r="E135" s="72">
        <v>2</v>
      </c>
      <c r="F135" s="72">
        <v>11</v>
      </c>
    </row>
    <row r="136" spans="1:6" x14ac:dyDescent="0.25">
      <c r="A136" s="63">
        <v>103</v>
      </c>
      <c r="B136" s="62" t="s">
        <v>109</v>
      </c>
      <c r="C136" s="72">
        <v>1</v>
      </c>
      <c r="D136" s="72"/>
      <c r="E136" s="72">
        <v>1</v>
      </c>
      <c r="F136" s="72">
        <v>12</v>
      </c>
    </row>
    <row r="137" spans="1:6" x14ac:dyDescent="0.25">
      <c r="A137" s="63">
        <v>104</v>
      </c>
      <c r="B137" s="62" t="s">
        <v>110</v>
      </c>
      <c r="C137" s="72">
        <v>14</v>
      </c>
      <c r="D137" s="72"/>
      <c r="E137" s="72"/>
      <c r="F137" s="72">
        <v>15</v>
      </c>
    </row>
    <row r="138" spans="1:6" x14ac:dyDescent="0.25">
      <c r="A138" s="63">
        <v>105</v>
      </c>
      <c r="B138" s="62" t="s">
        <v>111</v>
      </c>
      <c r="C138" s="72"/>
      <c r="D138" s="72"/>
      <c r="E138" s="72"/>
      <c r="F138" s="72">
        <v>1</v>
      </c>
    </row>
    <row r="139" spans="1:6" s="24" customFormat="1" x14ac:dyDescent="0.25">
      <c r="A139" s="59"/>
      <c r="B139" s="60" t="s">
        <v>123</v>
      </c>
      <c r="C139" s="71">
        <f>SUM(C129:C138)</f>
        <v>52</v>
      </c>
      <c r="D139" s="71">
        <f>SUM(D129:D138)</f>
        <v>2</v>
      </c>
      <c r="E139" s="71">
        <f>SUM(E129:E138)</f>
        <v>14</v>
      </c>
      <c r="F139" s="71">
        <f>SUM(F129:F138)</f>
        <v>61</v>
      </c>
    </row>
    <row r="140" spans="1:6" s="24" customFormat="1" x14ac:dyDescent="0.25">
      <c r="A140" s="59"/>
      <c r="B140" s="58" t="s">
        <v>319</v>
      </c>
      <c r="C140" s="71">
        <f>C18+C52+C65+C76+C86+C103+C112+C127+C139</f>
        <v>444</v>
      </c>
      <c r="D140" s="71">
        <f>D18+D52+D65+D76+D86+D103+D112+D127+D139</f>
        <v>112</v>
      </c>
      <c r="E140" s="71">
        <f>E18+E52+E65+E76+E86+E103+E112+E127+E139</f>
        <v>580</v>
      </c>
      <c r="F140" s="71">
        <f>F18+F52+F65+F76+F86+F103+F112+F127+F139</f>
        <v>1226</v>
      </c>
    </row>
  </sheetData>
  <mergeCells count="5">
    <mergeCell ref="A7:F7"/>
    <mergeCell ref="A9:A13"/>
    <mergeCell ref="B9:B13"/>
    <mergeCell ref="C9:F9"/>
    <mergeCell ref="C10:F10"/>
  </mergeCells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>
    <oddFooter>&amp;L&amp;C&amp;R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"/>
  <sheetViews>
    <sheetView view="pageBreakPreview" topLeftCell="D100" zoomScale="85" zoomScaleNormal="80" zoomScaleSheetLayoutView="85" zoomScalePageLayoutView="82" workbookViewId="0">
      <selection activeCell="B13" sqref="B13:J13"/>
    </sheetView>
  </sheetViews>
  <sheetFormatPr defaultColWidth="8.6640625" defaultRowHeight="13.2" x14ac:dyDescent="0.25"/>
  <cols>
    <col min="1" max="1" width="4.88671875" style="13" customWidth="1"/>
    <col min="2" max="2" width="24.6640625" style="13" customWidth="1"/>
    <col min="3" max="3" width="18.6640625" style="108" customWidth="1"/>
    <col min="4" max="5" width="9.6640625" style="108" customWidth="1"/>
    <col min="6" max="7" width="18.109375" style="108" customWidth="1"/>
    <col min="8" max="10" width="10.33203125" style="108" customWidth="1"/>
    <col min="11" max="11" width="8.6640625" style="3"/>
    <col min="12" max="12" width="12.5546875" style="3" customWidth="1"/>
    <col min="13" max="253" width="8.6640625" style="3"/>
    <col min="254" max="254" width="6.88671875" style="3" customWidth="1"/>
    <col min="255" max="255" width="24.88671875" style="3" customWidth="1"/>
    <col min="256" max="256" width="17.88671875" style="3" customWidth="1"/>
    <col min="257" max="257" width="11.109375" style="3" customWidth="1"/>
    <col min="258" max="258" width="11" style="3" customWidth="1"/>
    <col min="259" max="259" width="9.5546875" style="3" customWidth="1"/>
    <col min="260" max="260" width="11.44140625" style="3" customWidth="1"/>
    <col min="261" max="261" width="17.33203125" style="3" customWidth="1"/>
    <col min="262" max="262" width="11.5546875" style="3" customWidth="1"/>
    <col min="263" max="263" width="12.33203125" style="3" customWidth="1"/>
    <col min="264" max="264" width="12.88671875" style="3" customWidth="1"/>
    <col min="265" max="265" width="11.44140625" style="3" customWidth="1"/>
    <col min="266" max="266" width="11.109375" style="3" customWidth="1"/>
    <col min="267" max="267" width="8.6640625" style="3"/>
    <col min="268" max="268" width="40.44140625" style="3" customWidth="1"/>
    <col min="269" max="509" width="8.6640625" style="3"/>
    <col min="510" max="510" width="6.88671875" style="3" customWidth="1"/>
    <col min="511" max="511" width="24.88671875" style="3" customWidth="1"/>
    <col min="512" max="512" width="17.88671875" style="3" customWidth="1"/>
    <col min="513" max="513" width="11.109375" style="3" customWidth="1"/>
    <col min="514" max="514" width="11" style="3" customWidth="1"/>
    <col min="515" max="515" width="9.5546875" style="3" customWidth="1"/>
    <col min="516" max="516" width="11.44140625" style="3" customWidth="1"/>
    <col min="517" max="517" width="17.33203125" style="3" customWidth="1"/>
    <col min="518" max="518" width="11.5546875" style="3" customWidth="1"/>
    <col min="519" max="519" width="12.33203125" style="3" customWidth="1"/>
    <col min="520" max="520" width="12.88671875" style="3" customWidth="1"/>
    <col min="521" max="521" width="11.44140625" style="3" customWidth="1"/>
    <col min="522" max="522" width="11.109375" style="3" customWidth="1"/>
    <col min="523" max="523" width="8.6640625" style="3"/>
    <col min="524" max="524" width="40.44140625" style="3" customWidth="1"/>
    <col min="525" max="765" width="8.6640625" style="3"/>
    <col min="766" max="766" width="6.88671875" style="3" customWidth="1"/>
    <col min="767" max="767" width="24.88671875" style="3" customWidth="1"/>
    <col min="768" max="768" width="17.88671875" style="3" customWidth="1"/>
    <col min="769" max="769" width="11.109375" style="3" customWidth="1"/>
    <col min="770" max="770" width="11" style="3" customWidth="1"/>
    <col min="771" max="771" width="9.5546875" style="3" customWidth="1"/>
    <col min="772" max="772" width="11.44140625" style="3" customWidth="1"/>
    <col min="773" max="773" width="17.33203125" style="3" customWidth="1"/>
    <col min="774" max="774" width="11.5546875" style="3" customWidth="1"/>
    <col min="775" max="775" width="12.33203125" style="3" customWidth="1"/>
    <col min="776" max="776" width="12.88671875" style="3" customWidth="1"/>
    <col min="777" max="777" width="11.44140625" style="3" customWidth="1"/>
    <col min="778" max="778" width="11.109375" style="3" customWidth="1"/>
    <col min="779" max="779" width="8.6640625" style="3"/>
    <col min="780" max="780" width="40.44140625" style="3" customWidth="1"/>
    <col min="781" max="1021" width="8.6640625" style="3"/>
    <col min="1022" max="1022" width="6.88671875" style="3" customWidth="1"/>
    <col min="1023" max="1023" width="24.88671875" style="3" customWidth="1"/>
    <col min="1024" max="1024" width="17.88671875" style="3" customWidth="1"/>
    <col min="1025" max="1025" width="11.109375" style="3" customWidth="1"/>
    <col min="1026" max="1026" width="11" style="3" customWidth="1"/>
    <col min="1027" max="1027" width="9.5546875" style="3" customWidth="1"/>
    <col min="1028" max="1028" width="11.44140625" style="3" customWidth="1"/>
    <col min="1029" max="1029" width="17.33203125" style="3" customWidth="1"/>
    <col min="1030" max="1030" width="11.5546875" style="3" customWidth="1"/>
    <col min="1031" max="1031" width="12.33203125" style="3" customWidth="1"/>
    <col min="1032" max="1032" width="12.88671875" style="3" customWidth="1"/>
    <col min="1033" max="1033" width="11.44140625" style="3" customWidth="1"/>
    <col min="1034" max="1034" width="11.109375" style="3" customWidth="1"/>
    <col min="1035" max="1035" width="8.6640625" style="3"/>
    <col min="1036" max="1036" width="40.44140625" style="3" customWidth="1"/>
    <col min="1037" max="1277" width="8.6640625" style="3"/>
    <col min="1278" max="1278" width="6.88671875" style="3" customWidth="1"/>
    <col min="1279" max="1279" width="24.88671875" style="3" customWidth="1"/>
    <col min="1280" max="1280" width="17.88671875" style="3" customWidth="1"/>
    <col min="1281" max="1281" width="11.109375" style="3" customWidth="1"/>
    <col min="1282" max="1282" width="11" style="3" customWidth="1"/>
    <col min="1283" max="1283" width="9.5546875" style="3" customWidth="1"/>
    <col min="1284" max="1284" width="11.44140625" style="3" customWidth="1"/>
    <col min="1285" max="1285" width="17.33203125" style="3" customWidth="1"/>
    <col min="1286" max="1286" width="11.5546875" style="3" customWidth="1"/>
    <col min="1287" max="1287" width="12.33203125" style="3" customWidth="1"/>
    <col min="1288" max="1288" width="12.88671875" style="3" customWidth="1"/>
    <col min="1289" max="1289" width="11.44140625" style="3" customWidth="1"/>
    <col min="1290" max="1290" width="11.109375" style="3" customWidth="1"/>
    <col min="1291" max="1291" width="8.6640625" style="3"/>
    <col min="1292" max="1292" width="40.44140625" style="3" customWidth="1"/>
    <col min="1293" max="1533" width="8.6640625" style="3"/>
    <col min="1534" max="1534" width="6.88671875" style="3" customWidth="1"/>
    <col min="1535" max="1535" width="24.88671875" style="3" customWidth="1"/>
    <col min="1536" max="1536" width="17.88671875" style="3" customWidth="1"/>
    <col min="1537" max="1537" width="11.109375" style="3" customWidth="1"/>
    <col min="1538" max="1538" width="11" style="3" customWidth="1"/>
    <col min="1539" max="1539" width="9.5546875" style="3" customWidth="1"/>
    <col min="1540" max="1540" width="11.44140625" style="3" customWidth="1"/>
    <col min="1541" max="1541" width="17.33203125" style="3" customWidth="1"/>
    <col min="1542" max="1542" width="11.5546875" style="3" customWidth="1"/>
    <col min="1543" max="1543" width="12.33203125" style="3" customWidth="1"/>
    <col min="1544" max="1544" width="12.88671875" style="3" customWidth="1"/>
    <col min="1545" max="1545" width="11.44140625" style="3" customWidth="1"/>
    <col min="1546" max="1546" width="11.109375" style="3" customWidth="1"/>
    <col min="1547" max="1547" width="8.6640625" style="3"/>
    <col min="1548" max="1548" width="40.44140625" style="3" customWidth="1"/>
    <col min="1549" max="1789" width="8.6640625" style="3"/>
    <col min="1790" max="1790" width="6.88671875" style="3" customWidth="1"/>
    <col min="1791" max="1791" width="24.88671875" style="3" customWidth="1"/>
    <col min="1792" max="1792" width="17.88671875" style="3" customWidth="1"/>
    <col min="1793" max="1793" width="11.109375" style="3" customWidth="1"/>
    <col min="1794" max="1794" width="11" style="3" customWidth="1"/>
    <col min="1795" max="1795" width="9.5546875" style="3" customWidth="1"/>
    <col min="1796" max="1796" width="11.44140625" style="3" customWidth="1"/>
    <col min="1797" max="1797" width="17.33203125" style="3" customWidth="1"/>
    <col min="1798" max="1798" width="11.5546875" style="3" customWidth="1"/>
    <col min="1799" max="1799" width="12.33203125" style="3" customWidth="1"/>
    <col min="1800" max="1800" width="12.88671875" style="3" customWidth="1"/>
    <col min="1801" max="1801" width="11.44140625" style="3" customWidth="1"/>
    <col min="1802" max="1802" width="11.109375" style="3" customWidth="1"/>
    <col min="1803" max="1803" width="8.6640625" style="3"/>
    <col min="1804" max="1804" width="40.44140625" style="3" customWidth="1"/>
    <col min="1805" max="2045" width="8.6640625" style="3"/>
    <col min="2046" max="2046" width="6.88671875" style="3" customWidth="1"/>
    <col min="2047" max="2047" width="24.88671875" style="3" customWidth="1"/>
    <col min="2048" max="2048" width="17.88671875" style="3" customWidth="1"/>
    <col min="2049" max="2049" width="11.109375" style="3" customWidth="1"/>
    <col min="2050" max="2050" width="11" style="3" customWidth="1"/>
    <col min="2051" max="2051" width="9.5546875" style="3" customWidth="1"/>
    <col min="2052" max="2052" width="11.44140625" style="3" customWidth="1"/>
    <col min="2053" max="2053" width="17.33203125" style="3" customWidth="1"/>
    <col min="2054" max="2054" width="11.5546875" style="3" customWidth="1"/>
    <col min="2055" max="2055" width="12.33203125" style="3" customWidth="1"/>
    <col min="2056" max="2056" width="12.88671875" style="3" customWidth="1"/>
    <col min="2057" max="2057" width="11.44140625" style="3" customWidth="1"/>
    <col min="2058" max="2058" width="11.109375" style="3" customWidth="1"/>
    <col min="2059" max="2059" width="8.6640625" style="3"/>
    <col min="2060" max="2060" width="40.44140625" style="3" customWidth="1"/>
    <col min="2061" max="2301" width="8.6640625" style="3"/>
    <col min="2302" max="2302" width="6.88671875" style="3" customWidth="1"/>
    <col min="2303" max="2303" width="24.88671875" style="3" customWidth="1"/>
    <col min="2304" max="2304" width="17.88671875" style="3" customWidth="1"/>
    <col min="2305" max="2305" width="11.109375" style="3" customWidth="1"/>
    <col min="2306" max="2306" width="11" style="3" customWidth="1"/>
    <col min="2307" max="2307" width="9.5546875" style="3" customWidth="1"/>
    <col min="2308" max="2308" width="11.44140625" style="3" customWidth="1"/>
    <col min="2309" max="2309" width="17.33203125" style="3" customWidth="1"/>
    <col min="2310" max="2310" width="11.5546875" style="3" customWidth="1"/>
    <col min="2311" max="2311" width="12.33203125" style="3" customWidth="1"/>
    <col min="2312" max="2312" width="12.88671875" style="3" customWidth="1"/>
    <col min="2313" max="2313" width="11.44140625" style="3" customWidth="1"/>
    <col min="2314" max="2314" width="11.109375" style="3" customWidth="1"/>
    <col min="2315" max="2315" width="8.6640625" style="3"/>
    <col min="2316" max="2316" width="40.44140625" style="3" customWidth="1"/>
    <col min="2317" max="2557" width="8.6640625" style="3"/>
    <col min="2558" max="2558" width="6.88671875" style="3" customWidth="1"/>
    <col min="2559" max="2559" width="24.88671875" style="3" customWidth="1"/>
    <col min="2560" max="2560" width="17.88671875" style="3" customWidth="1"/>
    <col min="2561" max="2561" width="11.109375" style="3" customWidth="1"/>
    <col min="2562" max="2562" width="11" style="3" customWidth="1"/>
    <col min="2563" max="2563" width="9.5546875" style="3" customWidth="1"/>
    <col min="2564" max="2564" width="11.44140625" style="3" customWidth="1"/>
    <col min="2565" max="2565" width="17.33203125" style="3" customWidth="1"/>
    <col min="2566" max="2566" width="11.5546875" style="3" customWidth="1"/>
    <col min="2567" max="2567" width="12.33203125" style="3" customWidth="1"/>
    <col min="2568" max="2568" width="12.88671875" style="3" customWidth="1"/>
    <col min="2569" max="2569" width="11.44140625" style="3" customWidth="1"/>
    <col min="2570" max="2570" width="11.109375" style="3" customWidth="1"/>
    <col min="2571" max="2571" width="8.6640625" style="3"/>
    <col min="2572" max="2572" width="40.44140625" style="3" customWidth="1"/>
    <col min="2573" max="2813" width="8.6640625" style="3"/>
    <col min="2814" max="2814" width="6.88671875" style="3" customWidth="1"/>
    <col min="2815" max="2815" width="24.88671875" style="3" customWidth="1"/>
    <col min="2816" max="2816" width="17.88671875" style="3" customWidth="1"/>
    <col min="2817" max="2817" width="11.109375" style="3" customWidth="1"/>
    <col min="2818" max="2818" width="11" style="3" customWidth="1"/>
    <col min="2819" max="2819" width="9.5546875" style="3" customWidth="1"/>
    <col min="2820" max="2820" width="11.44140625" style="3" customWidth="1"/>
    <col min="2821" max="2821" width="17.33203125" style="3" customWidth="1"/>
    <col min="2822" max="2822" width="11.5546875" style="3" customWidth="1"/>
    <col min="2823" max="2823" width="12.33203125" style="3" customWidth="1"/>
    <col min="2824" max="2824" width="12.88671875" style="3" customWidth="1"/>
    <col min="2825" max="2825" width="11.44140625" style="3" customWidth="1"/>
    <col min="2826" max="2826" width="11.109375" style="3" customWidth="1"/>
    <col min="2827" max="2827" width="8.6640625" style="3"/>
    <col min="2828" max="2828" width="40.44140625" style="3" customWidth="1"/>
    <col min="2829" max="3069" width="8.6640625" style="3"/>
    <col min="3070" max="3070" width="6.88671875" style="3" customWidth="1"/>
    <col min="3071" max="3071" width="24.88671875" style="3" customWidth="1"/>
    <col min="3072" max="3072" width="17.88671875" style="3" customWidth="1"/>
    <col min="3073" max="3073" width="11.109375" style="3" customWidth="1"/>
    <col min="3074" max="3074" width="11" style="3" customWidth="1"/>
    <col min="3075" max="3075" width="9.5546875" style="3" customWidth="1"/>
    <col min="3076" max="3076" width="11.44140625" style="3" customWidth="1"/>
    <col min="3077" max="3077" width="17.33203125" style="3" customWidth="1"/>
    <col min="3078" max="3078" width="11.5546875" style="3" customWidth="1"/>
    <col min="3079" max="3079" width="12.33203125" style="3" customWidth="1"/>
    <col min="3080" max="3080" width="12.88671875" style="3" customWidth="1"/>
    <col min="3081" max="3081" width="11.44140625" style="3" customWidth="1"/>
    <col min="3082" max="3082" width="11.109375" style="3" customWidth="1"/>
    <col min="3083" max="3083" width="8.6640625" style="3"/>
    <col min="3084" max="3084" width="40.44140625" style="3" customWidth="1"/>
    <col min="3085" max="3325" width="8.6640625" style="3"/>
    <col min="3326" max="3326" width="6.88671875" style="3" customWidth="1"/>
    <col min="3327" max="3327" width="24.88671875" style="3" customWidth="1"/>
    <col min="3328" max="3328" width="17.88671875" style="3" customWidth="1"/>
    <col min="3329" max="3329" width="11.109375" style="3" customWidth="1"/>
    <col min="3330" max="3330" width="11" style="3" customWidth="1"/>
    <col min="3331" max="3331" width="9.5546875" style="3" customWidth="1"/>
    <col min="3332" max="3332" width="11.44140625" style="3" customWidth="1"/>
    <col min="3333" max="3333" width="17.33203125" style="3" customWidth="1"/>
    <col min="3334" max="3334" width="11.5546875" style="3" customWidth="1"/>
    <col min="3335" max="3335" width="12.33203125" style="3" customWidth="1"/>
    <col min="3336" max="3336" width="12.88671875" style="3" customWidth="1"/>
    <col min="3337" max="3337" width="11.44140625" style="3" customWidth="1"/>
    <col min="3338" max="3338" width="11.109375" style="3" customWidth="1"/>
    <col min="3339" max="3339" width="8.6640625" style="3"/>
    <col min="3340" max="3340" width="40.44140625" style="3" customWidth="1"/>
    <col min="3341" max="3581" width="8.6640625" style="3"/>
    <col min="3582" max="3582" width="6.88671875" style="3" customWidth="1"/>
    <col min="3583" max="3583" width="24.88671875" style="3" customWidth="1"/>
    <col min="3584" max="3584" width="17.88671875" style="3" customWidth="1"/>
    <col min="3585" max="3585" width="11.109375" style="3" customWidth="1"/>
    <col min="3586" max="3586" width="11" style="3" customWidth="1"/>
    <col min="3587" max="3587" width="9.5546875" style="3" customWidth="1"/>
    <col min="3588" max="3588" width="11.44140625" style="3" customWidth="1"/>
    <col min="3589" max="3589" width="17.33203125" style="3" customWidth="1"/>
    <col min="3590" max="3590" width="11.5546875" style="3" customWidth="1"/>
    <col min="3591" max="3591" width="12.33203125" style="3" customWidth="1"/>
    <col min="3592" max="3592" width="12.88671875" style="3" customWidth="1"/>
    <col min="3593" max="3593" width="11.44140625" style="3" customWidth="1"/>
    <col min="3594" max="3594" width="11.109375" style="3" customWidth="1"/>
    <col min="3595" max="3595" width="8.6640625" style="3"/>
    <col min="3596" max="3596" width="40.44140625" style="3" customWidth="1"/>
    <col min="3597" max="3837" width="8.6640625" style="3"/>
    <col min="3838" max="3838" width="6.88671875" style="3" customWidth="1"/>
    <col min="3839" max="3839" width="24.88671875" style="3" customWidth="1"/>
    <col min="3840" max="3840" width="17.88671875" style="3" customWidth="1"/>
    <col min="3841" max="3841" width="11.109375" style="3" customWidth="1"/>
    <col min="3842" max="3842" width="11" style="3" customWidth="1"/>
    <col min="3843" max="3843" width="9.5546875" style="3" customWidth="1"/>
    <col min="3844" max="3844" width="11.44140625" style="3" customWidth="1"/>
    <col min="3845" max="3845" width="17.33203125" style="3" customWidth="1"/>
    <col min="3846" max="3846" width="11.5546875" style="3" customWidth="1"/>
    <col min="3847" max="3847" width="12.33203125" style="3" customWidth="1"/>
    <col min="3848" max="3848" width="12.88671875" style="3" customWidth="1"/>
    <col min="3849" max="3849" width="11.44140625" style="3" customWidth="1"/>
    <col min="3850" max="3850" width="11.109375" style="3" customWidth="1"/>
    <col min="3851" max="3851" width="8.6640625" style="3"/>
    <col min="3852" max="3852" width="40.44140625" style="3" customWidth="1"/>
    <col min="3853" max="4093" width="8.6640625" style="3"/>
    <col min="4094" max="4094" width="6.88671875" style="3" customWidth="1"/>
    <col min="4095" max="4095" width="24.88671875" style="3" customWidth="1"/>
    <col min="4096" max="4096" width="17.88671875" style="3" customWidth="1"/>
    <col min="4097" max="4097" width="11.109375" style="3" customWidth="1"/>
    <col min="4098" max="4098" width="11" style="3" customWidth="1"/>
    <col min="4099" max="4099" width="9.5546875" style="3" customWidth="1"/>
    <col min="4100" max="4100" width="11.44140625" style="3" customWidth="1"/>
    <col min="4101" max="4101" width="17.33203125" style="3" customWidth="1"/>
    <col min="4102" max="4102" width="11.5546875" style="3" customWidth="1"/>
    <col min="4103" max="4103" width="12.33203125" style="3" customWidth="1"/>
    <col min="4104" max="4104" width="12.88671875" style="3" customWidth="1"/>
    <col min="4105" max="4105" width="11.44140625" style="3" customWidth="1"/>
    <col min="4106" max="4106" width="11.109375" style="3" customWidth="1"/>
    <col min="4107" max="4107" width="8.6640625" style="3"/>
    <col min="4108" max="4108" width="40.44140625" style="3" customWidth="1"/>
    <col min="4109" max="4349" width="8.6640625" style="3"/>
    <col min="4350" max="4350" width="6.88671875" style="3" customWidth="1"/>
    <col min="4351" max="4351" width="24.88671875" style="3" customWidth="1"/>
    <col min="4352" max="4352" width="17.88671875" style="3" customWidth="1"/>
    <col min="4353" max="4353" width="11.109375" style="3" customWidth="1"/>
    <col min="4354" max="4354" width="11" style="3" customWidth="1"/>
    <col min="4355" max="4355" width="9.5546875" style="3" customWidth="1"/>
    <col min="4356" max="4356" width="11.44140625" style="3" customWidth="1"/>
    <col min="4357" max="4357" width="17.33203125" style="3" customWidth="1"/>
    <col min="4358" max="4358" width="11.5546875" style="3" customWidth="1"/>
    <col min="4359" max="4359" width="12.33203125" style="3" customWidth="1"/>
    <col min="4360" max="4360" width="12.88671875" style="3" customWidth="1"/>
    <col min="4361" max="4361" width="11.44140625" style="3" customWidth="1"/>
    <col min="4362" max="4362" width="11.109375" style="3" customWidth="1"/>
    <col min="4363" max="4363" width="8.6640625" style="3"/>
    <col min="4364" max="4364" width="40.44140625" style="3" customWidth="1"/>
    <col min="4365" max="4605" width="8.6640625" style="3"/>
    <col min="4606" max="4606" width="6.88671875" style="3" customWidth="1"/>
    <col min="4607" max="4607" width="24.88671875" style="3" customWidth="1"/>
    <col min="4608" max="4608" width="17.88671875" style="3" customWidth="1"/>
    <col min="4609" max="4609" width="11.109375" style="3" customWidth="1"/>
    <col min="4610" max="4610" width="11" style="3" customWidth="1"/>
    <col min="4611" max="4611" width="9.5546875" style="3" customWidth="1"/>
    <col min="4612" max="4612" width="11.44140625" style="3" customWidth="1"/>
    <col min="4613" max="4613" width="17.33203125" style="3" customWidth="1"/>
    <col min="4614" max="4614" width="11.5546875" style="3" customWidth="1"/>
    <col min="4615" max="4615" width="12.33203125" style="3" customWidth="1"/>
    <col min="4616" max="4616" width="12.88671875" style="3" customWidth="1"/>
    <col min="4617" max="4617" width="11.44140625" style="3" customWidth="1"/>
    <col min="4618" max="4618" width="11.109375" style="3" customWidth="1"/>
    <col min="4619" max="4619" width="8.6640625" style="3"/>
    <col min="4620" max="4620" width="40.44140625" style="3" customWidth="1"/>
    <col min="4621" max="4861" width="8.6640625" style="3"/>
    <col min="4862" max="4862" width="6.88671875" style="3" customWidth="1"/>
    <col min="4863" max="4863" width="24.88671875" style="3" customWidth="1"/>
    <col min="4864" max="4864" width="17.88671875" style="3" customWidth="1"/>
    <col min="4865" max="4865" width="11.109375" style="3" customWidth="1"/>
    <col min="4866" max="4866" width="11" style="3" customWidth="1"/>
    <col min="4867" max="4867" width="9.5546875" style="3" customWidth="1"/>
    <col min="4868" max="4868" width="11.44140625" style="3" customWidth="1"/>
    <col min="4869" max="4869" width="17.33203125" style="3" customWidth="1"/>
    <col min="4870" max="4870" width="11.5546875" style="3" customWidth="1"/>
    <col min="4871" max="4871" width="12.33203125" style="3" customWidth="1"/>
    <col min="4872" max="4872" width="12.88671875" style="3" customWidth="1"/>
    <col min="4873" max="4873" width="11.44140625" style="3" customWidth="1"/>
    <col min="4874" max="4874" width="11.109375" style="3" customWidth="1"/>
    <col min="4875" max="4875" width="8.6640625" style="3"/>
    <col min="4876" max="4876" width="40.44140625" style="3" customWidth="1"/>
    <col min="4877" max="5117" width="8.6640625" style="3"/>
    <col min="5118" max="5118" width="6.88671875" style="3" customWidth="1"/>
    <col min="5119" max="5119" width="24.88671875" style="3" customWidth="1"/>
    <col min="5120" max="5120" width="17.88671875" style="3" customWidth="1"/>
    <col min="5121" max="5121" width="11.109375" style="3" customWidth="1"/>
    <col min="5122" max="5122" width="11" style="3" customWidth="1"/>
    <col min="5123" max="5123" width="9.5546875" style="3" customWidth="1"/>
    <col min="5124" max="5124" width="11.44140625" style="3" customWidth="1"/>
    <col min="5125" max="5125" width="17.33203125" style="3" customWidth="1"/>
    <col min="5126" max="5126" width="11.5546875" style="3" customWidth="1"/>
    <col min="5127" max="5127" width="12.33203125" style="3" customWidth="1"/>
    <col min="5128" max="5128" width="12.88671875" style="3" customWidth="1"/>
    <col min="5129" max="5129" width="11.44140625" style="3" customWidth="1"/>
    <col min="5130" max="5130" width="11.109375" style="3" customWidth="1"/>
    <col min="5131" max="5131" width="8.6640625" style="3"/>
    <col min="5132" max="5132" width="40.44140625" style="3" customWidth="1"/>
    <col min="5133" max="5373" width="8.6640625" style="3"/>
    <col min="5374" max="5374" width="6.88671875" style="3" customWidth="1"/>
    <col min="5375" max="5375" width="24.88671875" style="3" customWidth="1"/>
    <col min="5376" max="5376" width="17.88671875" style="3" customWidth="1"/>
    <col min="5377" max="5377" width="11.109375" style="3" customWidth="1"/>
    <col min="5378" max="5378" width="11" style="3" customWidth="1"/>
    <col min="5379" max="5379" width="9.5546875" style="3" customWidth="1"/>
    <col min="5380" max="5380" width="11.44140625" style="3" customWidth="1"/>
    <col min="5381" max="5381" width="17.33203125" style="3" customWidth="1"/>
    <col min="5382" max="5382" width="11.5546875" style="3" customWidth="1"/>
    <col min="5383" max="5383" width="12.33203125" style="3" customWidth="1"/>
    <col min="5384" max="5384" width="12.88671875" style="3" customWidth="1"/>
    <col min="5385" max="5385" width="11.44140625" style="3" customWidth="1"/>
    <col min="5386" max="5386" width="11.109375" style="3" customWidth="1"/>
    <col min="5387" max="5387" width="8.6640625" style="3"/>
    <col min="5388" max="5388" width="40.44140625" style="3" customWidth="1"/>
    <col min="5389" max="5629" width="8.6640625" style="3"/>
    <col min="5630" max="5630" width="6.88671875" style="3" customWidth="1"/>
    <col min="5631" max="5631" width="24.88671875" style="3" customWidth="1"/>
    <col min="5632" max="5632" width="17.88671875" style="3" customWidth="1"/>
    <col min="5633" max="5633" width="11.109375" style="3" customWidth="1"/>
    <col min="5634" max="5634" width="11" style="3" customWidth="1"/>
    <col min="5635" max="5635" width="9.5546875" style="3" customWidth="1"/>
    <col min="5636" max="5636" width="11.44140625" style="3" customWidth="1"/>
    <col min="5637" max="5637" width="17.33203125" style="3" customWidth="1"/>
    <col min="5638" max="5638" width="11.5546875" style="3" customWidth="1"/>
    <col min="5639" max="5639" width="12.33203125" style="3" customWidth="1"/>
    <col min="5640" max="5640" width="12.88671875" style="3" customWidth="1"/>
    <col min="5641" max="5641" width="11.44140625" style="3" customWidth="1"/>
    <col min="5642" max="5642" width="11.109375" style="3" customWidth="1"/>
    <col min="5643" max="5643" width="8.6640625" style="3"/>
    <col min="5644" max="5644" width="40.44140625" style="3" customWidth="1"/>
    <col min="5645" max="5885" width="8.6640625" style="3"/>
    <col min="5886" max="5886" width="6.88671875" style="3" customWidth="1"/>
    <col min="5887" max="5887" width="24.88671875" style="3" customWidth="1"/>
    <col min="5888" max="5888" width="17.88671875" style="3" customWidth="1"/>
    <col min="5889" max="5889" width="11.109375" style="3" customWidth="1"/>
    <col min="5890" max="5890" width="11" style="3" customWidth="1"/>
    <col min="5891" max="5891" width="9.5546875" style="3" customWidth="1"/>
    <col min="5892" max="5892" width="11.44140625" style="3" customWidth="1"/>
    <col min="5893" max="5893" width="17.33203125" style="3" customWidth="1"/>
    <col min="5894" max="5894" width="11.5546875" style="3" customWidth="1"/>
    <col min="5895" max="5895" width="12.33203125" style="3" customWidth="1"/>
    <col min="5896" max="5896" width="12.88671875" style="3" customWidth="1"/>
    <col min="5897" max="5897" width="11.44140625" style="3" customWidth="1"/>
    <col min="5898" max="5898" width="11.109375" style="3" customWidth="1"/>
    <col min="5899" max="5899" width="8.6640625" style="3"/>
    <col min="5900" max="5900" width="40.44140625" style="3" customWidth="1"/>
    <col min="5901" max="6141" width="8.6640625" style="3"/>
    <col min="6142" max="6142" width="6.88671875" style="3" customWidth="1"/>
    <col min="6143" max="6143" width="24.88671875" style="3" customWidth="1"/>
    <col min="6144" max="6144" width="17.88671875" style="3" customWidth="1"/>
    <col min="6145" max="6145" width="11.109375" style="3" customWidth="1"/>
    <col min="6146" max="6146" width="11" style="3" customWidth="1"/>
    <col min="6147" max="6147" width="9.5546875" style="3" customWidth="1"/>
    <col min="6148" max="6148" width="11.44140625" style="3" customWidth="1"/>
    <col min="6149" max="6149" width="17.33203125" style="3" customWidth="1"/>
    <col min="6150" max="6150" width="11.5546875" style="3" customWidth="1"/>
    <col min="6151" max="6151" width="12.33203125" style="3" customWidth="1"/>
    <col min="6152" max="6152" width="12.88671875" style="3" customWidth="1"/>
    <col min="6153" max="6153" width="11.44140625" style="3" customWidth="1"/>
    <col min="6154" max="6154" width="11.109375" style="3" customWidth="1"/>
    <col min="6155" max="6155" width="8.6640625" style="3"/>
    <col min="6156" max="6156" width="40.44140625" style="3" customWidth="1"/>
    <col min="6157" max="6397" width="8.6640625" style="3"/>
    <col min="6398" max="6398" width="6.88671875" style="3" customWidth="1"/>
    <col min="6399" max="6399" width="24.88671875" style="3" customWidth="1"/>
    <col min="6400" max="6400" width="17.88671875" style="3" customWidth="1"/>
    <col min="6401" max="6401" width="11.109375" style="3" customWidth="1"/>
    <col min="6402" max="6402" width="11" style="3" customWidth="1"/>
    <col min="6403" max="6403" width="9.5546875" style="3" customWidth="1"/>
    <col min="6404" max="6404" width="11.44140625" style="3" customWidth="1"/>
    <col min="6405" max="6405" width="17.33203125" style="3" customWidth="1"/>
    <col min="6406" max="6406" width="11.5546875" style="3" customWidth="1"/>
    <col min="6407" max="6407" width="12.33203125" style="3" customWidth="1"/>
    <col min="6408" max="6408" width="12.88671875" style="3" customWidth="1"/>
    <col min="6409" max="6409" width="11.44140625" style="3" customWidth="1"/>
    <col min="6410" max="6410" width="11.109375" style="3" customWidth="1"/>
    <col min="6411" max="6411" width="8.6640625" style="3"/>
    <col min="6412" max="6412" width="40.44140625" style="3" customWidth="1"/>
    <col min="6413" max="6653" width="8.6640625" style="3"/>
    <col min="6654" max="6654" width="6.88671875" style="3" customWidth="1"/>
    <col min="6655" max="6655" width="24.88671875" style="3" customWidth="1"/>
    <col min="6656" max="6656" width="17.88671875" style="3" customWidth="1"/>
    <col min="6657" max="6657" width="11.109375" style="3" customWidth="1"/>
    <col min="6658" max="6658" width="11" style="3" customWidth="1"/>
    <col min="6659" max="6659" width="9.5546875" style="3" customWidth="1"/>
    <col min="6660" max="6660" width="11.44140625" style="3" customWidth="1"/>
    <col min="6661" max="6661" width="17.33203125" style="3" customWidth="1"/>
    <col min="6662" max="6662" width="11.5546875" style="3" customWidth="1"/>
    <col min="6663" max="6663" width="12.33203125" style="3" customWidth="1"/>
    <col min="6664" max="6664" width="12.88671875" style="3" customWidth="1"/>
    <col min="6665" max="6665" width="11.44140625" style="3" customWidth="1"/>
    <col min="6666" max="6666" width="11.109375" style="3" customWidth="1"/>
    <col min="6667" max="6667" width="8.6640625" style="3"/>
    <col min="6668" max="6668" width="40.44140625" style="3" customWidth="1"/>
    <col min="6669" max="6909" width="8.6640625" style="3"/>
    <col min="6910" max="6910" width="6.88671875" style="3" customWidth="1"/>
    <col min="6911" max="6911" width="24.88671875" style="3" customWidth="1"/>
    <col min="6912" max="6912" width="17.88671875" style="3" customWidth="1"/>
    <col min="6913" max="6913" width="11.109375" style="3" customWidth="1"/>
    <col min="6914" max="6914" width="11" style="3" customWidth="1"/>
    <col min="6915" max="6915" width="9.5546875" style="3" customWidth="1"/>
    <col min="6916" max="6916" width="11.44140625" style="3" customWidth="1"/>
    <col min="6917" max="6917" width="17.33203125" style="3" customWidth="1"/>
    <col min="6918" max="6918" width="11.5546875" style="3" customWidth="1"/>
    <col min="6919" max="6919" width="12.33203125" style="3" customWidth="1"/>
    <col min="6920" max="6920" width="12.88671875" style="3" customWidth="1"/>
    <col min="6921" max="6921" width="11.44140625" style="3" customWidth="1"/>
    <col min="6922" max="6922" width="11.109375" style="3" customWidth="1"/>
    <col min="6923" max="6923" width="8.6640625" style="3"/>
    <col min="6924" max="6924" width="40.44140625" style="3" customWidth="1"/>
    <col min="6925" max="7165" width="8.6640625" style="3"/>
    <col min="7166" max="7166" width="6.88671875" style="3" customWidth="1"/>
    <col min="7167" max="7167" width="24.88671875" style="3" customWidth="1"/>
    <col min="7168" max="7168" width="17.88671875" style="3" customWidth="1"/>
    <col min="7169" max="7169" width="11.109375" style="3" customWidth="1"/>
    <col min="7170" max="7170" width="11" style="3" customWidth="1"/>
    <col min="7171" max="7171" width="9.5546875" style="3" customWidth="1"/>
    <col min="7172" max="7172" width="11.44140625" style="3" customWidth="1"/>
    <col min="7173" max="7173" width="17.33203125" style="3" customWidth="1"/>
    <col min="7174" max="7174" width="11.5546875" style="3" customWidth="1"/>
    <col min="7175" max="7175" width="12.33203125" style="3" customWidth="1"/>
    <col min="7176" max="7176" width="12.88671875" style="3" customWidth="1"/>
    <col min="7177" max="7177" width="11.44140625" style="3" customWidth="1"/>
    <col min="7178" max="7178" width="11.109375" style="3" customWidth="1"/>
    <col min="7179" max="7179" width="8.6640625" style="3"/>
    <col min="7180" max="7180" width="40.44140625" style="3" customWidth="1"/>
    <col min="7181" max="7421" width="8.6640625" style="3"/>
    <col min="7422" max="7422" width="6.88671875" style="3" customWidth="1"/>
    <col min="7423" max="7423" width="24.88671875" style="3" customWidth="1"/>
    <col min="7424" max="7424" width="17.88671875" style="3" customWidth="1"/>
    <col min="7425" max="7425" width="11.109375" style="3" customWidth="1"/>
    <col min="7426" max="7426" width="11" style="3" customWidth="1"/>
    <col min="7427" max="7427" width="9.5546875" style="3" customWidth="1"/>
    <col min="7428" max="7428" width="11.44140625" style="3" customWidth="1"/>
    <col min="7429" max="7429" width="17.33203125" style="3" customWidth="1"/>
    <col min="7430" max="7430" width="11.5546875" style="3" customWidth="1"/>
    <col min="7431" max="7431" width="12.33203125" style="3" customWidth="1"/>
    <col min="7432" max="7432" width="12.88671875" style="3" customWidth="1"/>
    <col min="7433" max="7433" width="11.44140625" style="3" customWidth="1"/>
    <col min="7434" max="7434" width="11.109375" style="3" customWidth="1"/>
    <col min="7435" max="7435" width="8.6640625" style="3"/>
    <col min="7436" max="7436" width="40.44140625" style="3" customWidth="1"/>
    <col min="7437" max="7677" width="8.6640625" style="3"/>
    <col min="7678" max="7678" width="6.88671875" style="3" customWidth="1"/>
    <col min="7679" max="7679" width="24.88671875" style="3" customWidth="1"/>
    <col min="7680" max="7680" width="17.88671875" style="3" customWidth="1"/>
    <col min="7681" max="7681" width="11.109375" style="3" customWidth="1"/>
    <col min="7682" max="7682" width="11" style="3" customWidth="1"/>
    <col min="7683" max="7683" width="9.5546875" style="3" customWidth="1"/>
    <col min="7684" max="7684" width="11.44140625" style="3" customWidth="1"/>
    <col min="7685" max="7685" width="17.33203125" style="3" customWidth="1"/>
    <col min="7686" max="7686" width="11.5546875" style="3" customWidth="1"/>
    <col min="7687" max="7687" width="12.33203125" style="3" customWidth="1"/>
    <col min="7688" max="7688" width="12.88671875" style="3" customWidth="1"/>
    <col min="7689" max="7689" width="11.44140625" style="3" customWidth="1"/>
    <col min="7690" max="7690" width="11.109375" style="3" customWidth="1"/>
    <col min="7691" max="7691" width="8.6640625" style="3"/>
    <col min="7692" max="7692" width="40.44140625" style="3" customWidth="1"/>
    <col min="7693" max="7933" width="8.6640625" style="3"/>
    <col min="7934" max="7934" width="6.88671875" style="3" customWidth="1"/>
    <col min="7935" max="7935" width="24.88671875" style="3" customWidth="1"/>
    <col min="7936" max="7936" width="17.88671875" style="3" customWidth="1"/>
    <col min="7937" max="7937" width="11.109375" style="3" customWidth="1"/>
    <col min="7938" max="7938" width="11" style="3" customWidth="1"/>
    <col min="7939" max="7939" width="9.5546875" style="3" customWidth="1"/>
    <col min="7940" max="7940" width="11.44140625" style="3" customWidth="1"/>
    <col min="7941" max="7941" width="17.33203125" style="3" customWidth="1"/>
    <col min="7942" max="7942" width="11.5546875" style="3" customWidth="1"/>
    <col min="7943" max="7943" width="12.33203125" style="3" customWidth="1"/>
    <col min="7944" max="7944" width="12.88671875" style="3" customWidth="1"/>
    <col min="7945" max="7945" width="11.44140625" style="3" customWidth="1"/>
    <col min="7946" max="7946" width="11.109375" style="3" customWidth="1"/>
    <col min="7947" max="7947" width="8.6640625" style="3"/>
    <col min="7948" max="7948" width="40.44140625" style="3" customWidth="1"/>
    <col min="7949" max="8189" width="8.6640625" style="3"/>
    <col min="8190" max="8190" width="6.88671875" style="3" customWidth="1"/>
    <col min="8191" max="8191" width="24.88671875" style="3" customWidth="1"/>
    <col min="8192" max="8192" width="17.88671875" style="3" customWidth="1"/>
    <col min="8193" max="8193" width="11.109375" style="3" customWidth="1"/>
    <col min="8194" max="8194" width="11" style="3" customWidth="1"/>
    <col min="8195" max="8195" width="9.5546875" style="3" customWidth="1"/>
    <col min="8196" max="8196" width="11.44140625" style="3" customWidth="1"/>
    <col min="8197" max="8197" width="17.33203125" style="3" customWidth="1"/>
    <col min="8198" max="8198" width="11.5546875" style="3" customWidth="1"/>
    <col min="8199" max="8199" width="12.33203125" style="3" customWidth="1"/>
    <col min="8200" max="8200" width="12.88671875" style="3" customWidth="1"/>
    <col min="8201" max="8201" width="11.44140625" style="3" customWidth="1"/>
    <col min="8202" max="8202" width="11.109375" style="3" customWidth="1"/>
    <col min="8203" max="8203" width="8.6640625" style="3"/>
    <col min="8204" max="8204" width="40.44140625" style="3" customWidth="1"/>
    <col min="8205" max="8445" width="8.6640625" style="3"/>
    <col min="8446" max="8446" width="6.88671875" style="3" customWidth="1"/>
    <col min="8447" max="8447" width="24.88671875" style="3" customWidth="1"/>
    <col min="8448" max="8448" width="17.88671875" style="3" customWidth="1"/>
    <col min="8449" max="8449" width="11.109375" style="3" customWidth="1"/>
    <col min="8450" max="8450" width="11" style="3" customWidth="1"/>
    <col min="8451" max="8451" width="9.5546875" style="3" customWidth="1"/>
    <col min="8452" max="8452" width="11.44140625" style="3" customWidth="1"/>
    <col min="8453" max="8453" width="17.33203125" style="3" customWidth="1"/>
    <col min="8454" max="8454" width="11.5546875" style="3" customWidth="1"/>
    <col min="8455" max="8455" width="12.33203125" style="3" customWidth="1"/>
    <col min="8456" max="8456" width="12.88671875" style="3" customWidth="1"/>
    <col min="8457" max="8457" width="11.44140625" style="3" customWidth="1"/>
    <col min="8458" max="8458" width="11.109375" style="3" customWidth="1"/>
    <col min="8459" max="8459" width="8.6640625" style="3"/>
    <col min="8460" max="8460" width="40.44140625" style="3" customWidth="1"/>
    <col min="8461" max="8701" width="8.6640625" style="3"/>
    <col min="8702" max="8702" width="6.88671875" style="3" customWidth="1"/>
    <col min="8703" max="8703" width="24.88671875" style="3" customWidth="1"/>
    <col min="8704" max="8704" width="17.88671875" style="3" customWidth="1"/>
    <col min="8705" max="8705" width="11.109375" style="3" customWidth="1"/>
    <col min="8706" max="8706" width="11" style="3" customWidth="1"/>
    <col min="8707" max="8707" width="9.5546875" style="3" customWidth="1"/>
    <col min="8708" max="8708" width="11.44140625" style="3" customWidth="1"/>
    <col min="8709" max="8709" width="17.33203125" style="3" customWidth="1"/>
    <col min="8710" max="8710" width="11.5546875" style="3" customWidth="1"/>
    <col min="8711" max="8711" width="12.33203125" style="3" customWidth="1"/>
    <col min="8712" max="8712" width="12.88671875" style="3" customWidth="1"/>
    <col min="8713" max="8713" width="11.44140625" style="3" customWidth="1"/>
    <col min="8714" max="8714" width="11.109375" style="3" customWidth="1"/>
    <col min="8715" max="8715" width="8.6640625" style="3"/>
    <col min="8716" max="8716" width="40.44140625" style="3" customWidth="1"/>
    <col min="8717" max="8957" width="8.6640625" style="3"/>
    <col min="8958" max="8958" width="6.88671875" style="3" customWidth="1"/>
    <col min="8959" max="8959" width="24.88671875" style="3" customWidth="1"/>
    <col min="8960" max="8960" width="17.88671875" style="3" customWidth="1"/>
    <col min="8961" max="8961" width="11.109375" style="3" customWidth="1"/>
    <col min="8962" max="8962" width="11" style="3" customWidth="1"/>
    <col min="8963" max="8963" width="9.5546875" style="3" customWidth="1"/>
    <col min="8964" max="8964" width="11.44140625" style="3" customWidth="1"/>
    <col min="8965" max="8965" width="17.33203125" style="3" customWidth="1"/>
    <col min="8966" max="8966" width="11.5546875" style="3" customWidth="1"/>
    <col min="8967" max="8967" width="12.33203125" style="3" customWidth="1"/>
    <col min="8968" max="8968" width="12.88671875" style="3" customWidth="1"/>
    <col min="8969" max="8969" width="11.44140625" style="3" customWidth="1"/>
    <col min="8970" max="8970" width="11.109375" style="3" customWidth="1"/>
    <col min="8971" max="8971" width="8.6640625" style="3"/>
    <col min="8972" max="8972" width="40.44140625" style="3" customWidth="1"/>
    <col min="8973" max="9213" width="8.6640625" style="3"/>
    <col min="9214" max="9214" width="6.88671875" style="3" customWidth="1"/>
    <col min="9215" max="9215" width="24.88671875" style="3" customWidth="1"/>
    <col min="9216" max="9216" width="17.88671875" style="3" customWidth="1"/>
    <col min="9217" max="9217" width="11.109375" style="3" customWidth="1"/>
    <col min="9218" max="9218" width="11" style="3" customWidth="1"/>
    <col min="9219" max="9219" width="9.5546875" style="3" customWidth="1"/>
    <col min="9220" max="9220" width="11.44140625" style="3" customWidth="1"/>
    <col min="9221" max="9221" width="17.33203125" style="3" customWidth="1"/>
    <col min="9222" max="9222" width="11.5546875" style="3" customWidth="1"/>
    <col min="9223" max="9223" width="12.33203125" style="3" customWidth="1"/>
    <col min="9224" max="9224" width="12.88671875" style="3" customWidth="1"/>
    <col min="9225" max="9225" width="11.44140625" style="3" customWidth="1"/>
    <col min="9226" max="9226" width="11.109375" style="3" customWidth="1"/>
    <col min="9227" max="9227" width="8.6640625" style="3"/>
    <col min="9228" max="9228" width="40.44140625" style="3" customWidth="1"/>
    <col min="9229" max="9469" width="8.6640625" style="3"/>
    <col min="9470" max="9470" width="6.88671875" style="3" customWidth="1"/>
    <col min="9471" max="9471" width="24.88671875" style="3" customWidth="1"/>
    <col min="9472" max="9472" width="17.88671875" style="3" customWidth="1"/>
    <col min="9473" max="9473" width="11.109375" style="3" customWidth="1"/>
    <col min="9474" max="9474" width="11" style="3" customWidth="1"/>
    <col min="9475" max="9475" width="9.5546875" style="3" customWidth="1"/>
    <col min="9476" max="9476" width="11.44140625" style="3" customWidth="1"/>
    <col min="9477" max="9477" width="17.33203125" style="3" customWidth="1"/>
    <col min="9478" max="9478" width="11.5546875" style="3" customWidth="1"/>
    <col min="9479" max="9479" width="12.33203125" style="3" customWidth="1"/>
    <col min="9480" max="9480" width="12.88671875" style="3" customWidth="1"/>
    <col min="9481" max="9481" width="11.44140625" style="3" customWidth="1"/>
    <col min="9482" max="9482" width="11.109375" style="3" customWidth="1"/>
    <col min="9483" max="9483" width="8.6640625" style="3"/>
    <col min="9484" max="9484" width="40.44140625" style="3" customWidth="1"/>
    <col min="9485" max="9725" width="8.6640625" style="3"/>
    <col min="9726" max="9726" width="6.88671875" style="3" customWidth="1"/>
    <col min="9727" max="9727" width="24.88671875" style="3" customWidth="1"/>
    <col min="9728" max="9728" width="17.88671875" style="3" customWidth="1"/>
    <col min="9729" max="9729" width="11.109375" style="3" customWidth="1"/>
    <col min="9730" max="9730" width="11" style="3" customWidth="1"/>
    <col min="9731" max="9731" width="9.5546875" style="3" customWidth="1"/>
    <col min="9732" max="9732" width="11.44140625" style="3" customWidth="1"/>
    <col min="9733" max="9733" width="17.33203125" style="3" customWidth="1"/>
    <col min="9734" max="9734" width="11.5546875" style="3" customWidth="1"/>
    <col min="9735" max="9735" width="12.33203125" style="3" customWidth="1"/>
    <col min="9736" max="9736" width="12.88671875" style="3" customWidth="1"/>
    <col min="9737" max="9737" width="11.44140625" style="3" customWidth="1"/>
    <col min="9738" max="9738" width="11.109375" style="3" customWidth="1"/>
    <col min="9739" max="9739" width="8.6640625" style="3"/>
    <col min="9740" max="9740" width="40.44140625" style="3" customWidth="1"/>
    <col min="9741" max="9981" width="8.6640625" style="3"/>
    <col min="9982" max="9982" width="6.88671875" style="3" customWidth="1"/>
    <col min="9983" max="9983" width="24.88671875" style="3" customWidth="1"/>
    <col min="9984" max="9984" width="17.88671875" style="3" customWidth="1"/>
    <col min="9985" max="9985" width="11.109375" style="3" customWidth="1"/>
    <col min="9986" max="9986" width="11" style="3" customWidth="1"/>
    <col min="9987" max="9987" width="9.5546875" style="3" customWidth="1"/>
    <col min="9988" max="9988" width="11.44140625" style="3" customWidth="1"/>
    <col min="9989" max="9989" width="17.33203125" style="3" customWidth="1"/>
    <col min="9990" max="9990" width="11.5546875" style="3" customWidth="1"/>
    <col min="9991" max="9991" width="12.33203125" style="3" customWidth="1"/>
    <col min="9992" max="9992" width="12.88671875" style="3" customWidth="1"/>
    <col min="9993" max="9993" width="11.44140625" style="3" customWidth="1"/>
    <col min="9994" max="9994" width="11.109375" style="3" customWidth="1"/>
    <col min="9995" max="9995" width="8.6640625" style="3"/>
    <col min="9996" max="9996" width="40.44140625" style="3" customWidth="1"/>
    <col min="9997" max="10237" width="8.6640625" style="3"/>
    <col min="10238" max="10238" width="6.88671875" style="3" customWidth="1"/>
    <col min="10239" max="10239" width="24.88671875" style="3" customWidth="1"/>
    <col min="10240" max="10240" width="17.88671875" style="3" customWidth="1"/>
    <col min="10241" max="10241" width="11.109375" style="3" customWidth="1"/>
    <col min="10242" max="10242" width="11" style="3" customWidth="1"/>
    <col min="10243" max="10243" width="9.5546875" style="3" customWidth="1"/>
    <col min="10244" max="10244" width="11.44140625" style="3" customWidth="1"/>
    <col min="10245" max="10245" width="17.33203125" style="3" customWidth="1"/>
    <col min="10246" max="10246" width="11.5546875" style="3" customWidth="1"/>
    <col min="10247" max="10247" width="12.33203125" style="3" customWidth="1"/>
    <col min="10248" max="10248" width="12.88671875" style="3" customWidth="1"/>
    <col min="10249" max="10249" width="11.44140625" style="3" customWidth="1"/>
    <col min="10250" max="10250" width="11.109375" style="3" customWidth="1"/>
    <col min="10251" max="10251" width="8.6640625" style="3"/>
    <col min="10252" max="10252" width="40.44140625" style="3" customWidth="1"/>
    <col min="10253" max="10493" width="8.6640625" style="3"/>
    <col min="10494" max="10494" width="6.88671875" style="3" customWidth="1"/>
    <col min="10495" max="10495" width="24.88671875" style="3" customWidth="1"/>
    <col min="10496" max="10496" width="17.88671875" style="3" customWidth="1"/>
    <col min="10497" max="10497" width="11.109375" style="3" customWidth="1"/>
    <col min="10498" max="10498" width="11" style="3" customWidth="1"/>
    <col min="10499" max="10499" width="9.5546875" style="3" customWidth="1"/>
    <col min="10500" max="10500" width="11.44140625" style="3" customWidth="1"/>
    <col min="10501" max="10501" width="17.33203125" style="3" customWidth="1"/>
    <col min="10502" max="10502" width="11.5546875" style="3" customWidth="1"/>
    <col min="10503" max="10503" width="12.33203125" style="3" customWidth="1"/>
    <col min="10504" max="10504" width="12.88671875" style="3" customWidth="1"/>
    <col min="10505" max="10505" width="11.44140625" style="3" customWidth="1"/>
    <col min="10506" max="10506" width="11.109375" style="3" customWidth="1"/>
    <col min="10507" max="10507" width="8.6640625" style="3"/>
    <col min="10508" max="10508" width="40.44140625" style="3" customWidth="1"/>
    <col min="10509" max="10749" width="8.6640625" style="3"/>
    <col min="10750" max="10750" width="6.88671875" style="3" customWidth="1"/>
    <col min="10751" max="10751" width="24.88671875" style="3" customWidth="1"/>
    <col min="10752" max="10752" width="17.88671875" style="3" customWidth="1"/>
    <col min="10753" max="10753" width="11.109375" style="3" customWidth="1"/>
    <col min="10754" max="10754" width="11" style="3" customWidth="1"/>
    <col min="10755" max="10755" width="9.5546875" style="3" customWidth="1"/>
    <col min="10756" max="10756" width="11.44140625" style="3" customWidth="1"/>
    <col min="10757" max="10757" width="17.33203125" style="3" customWidth="1"/>
    <col min="10758" max="10758" width="11.5546875" style="3" customWidth="1"/>
    <col min="10759" max="10759" width="12.33203125" style="3" customWidth="1"/>
    <col min="10760" max="10760" width="12.88671875" style="3" customWidth="1"/>
    <col min="10761" max="10761" width="11.44140625" style="3" customWidth="1"/>
    <col min="10762" max="10762" width="11.109375" style="3" customWidth="1"/>
    <col min="10763" max="10763" width="8.6640625" style="3"/>
    <col min="10764" max="10764" width="40.44140625" style="3" customWidth="1"/>
    <col min="10765" max="11005" width="8.6640625" style="3"/>
    <col min="11006" max="11006" width="6.88671875" style="3" customWidth="1"/>
    <col min="11007" max="11007" width="24.88671875" style="3" customWidth="1"/>
    <col min="11008" max="11008" width="17.88671875" style="3" customWidth="1"/>
    <col min="11009" max="11009" width="11.109375" style="3" customWidth="1"/>
    <col min="11010" max="11010" width="11" style="3" customWidth="1"/>
    <col min="11011" max="11011" width="9.5546875" style="3" customWidth="1"/>
    <col min="11012" max="11012" width="11.44140625" style="3" customWidth="1"/>
    <col min="11013" max="11013" width="17.33203125" style="3" customWidth="1"/>
    <col min="11014" max="11014" width="11.5546875" style="3" customWidth="1"/>
    <col min="11015" max="11015" width="12.33203125" style="3" customWidth="1"/>
    <col min="11016" max="11016" width="12.88671875" style="3" customWidth="1"/>
    <col min="11017" max="11017" width="11.44140625" style="3" customWidth="1"/>
    <col min="11018" max="11018" width="11.109375" style="3" customWidth="1"/>
    <col min="11019" max="11019" width="8.6640625" style="3"/>
    <col min="11020" max="11020" width="40.44140625" style="3" customWidth="1"/>
    <col min="11021" max="11261" width="8.6640625" style="3"/>
    <col min="11262" max="11262" width="6.88671875" style="3" customWidth="1"/>
    <col min="11263" max="11263" width="24.88671875" style="3" customWidth="1"/>
    <col min="11264" max="11264" width="17.88671875" style="3" customWidth="1"/>
    <col min="11265" max="11265" width="11.109375" style="3" customWidth="1"/>
    <col min="11266" max="11266" width="11" style="3" customWidth="1"/>
    <col min="11267" max="11267" width="9.5546875" style="3" customWidth="1"/>
    <col min="11268" max="11268" width="11.44140625" style="3" customWidth="1"/>
    <col min="11269" max="11269" width="17.33203125" style="3" customWidth="1"/>
    <col min="11270" max="11270" width="11.5546875" style="3" customWidth="1"/>
    <col min="11271" max="11271" width="12.33203125" style="3" customWidth="1"/>
    <col min="11272" max="11272" width="12.88671875" style="3" customWidth="1"/>
    <col min="11273" max="11273" width="11.44140625" style="3" customWidth="1"/>
    <col min="11274" max="11274" width="11.109375" style="3" customWidth="1"/>
    <col min="11275" max="11275" width="8.6640625" style="3"/>
    <col min="11276" max="11276" width="40.44140625" style="3" customWidth="1"/>
    <col min="11277" max="11517" width="8.6640625" style="3"/>
    <col min="11518" max="11518" width="6.88671875" style="3" customWidth="1"/>
    <col min="11519" max="11519" width="24.88671875" style="3" customWidth="1"/>
    <col min="11520" max="11520" width="17.88671875" style="3" customWidth="1"/>
    <col min="11521" max="11521" width="11.109375" style="3" customWidth="1"/>
    <col min="11522" max="11522" width="11" style="3" customWidth="1"/>
    <col min="11523" max="11523" width="9.5546875" style="3" customWidth="1"/>
    <col min="11524" max="11524" width="11.44140625" style="3" customWidth="1"/>
    <col min="11525" max="11525" width="17.33203125" style="3" customWidth="1"/>
    <col min="11526" max="11526" width="11.5546875" style="3" customWidth="1"/>
    <col min="11527" max="11527" width="12.33203125" style="3" customWidth="1"/>
    <col min="11528" max="11528" width="12.88671875" style="3" customWidth="1"/>
    <col min="11529" max="11529" width="11.44140625" style="3" customWidth="1"/>
    <col min="11530" max="11530" width="11.109375" style="3" customWidth="1"/>
    <col min="11531" max="11531" width="8.6640625" style="3"/>
    <col min="11532" max="11532" width="40.44140625" style="3" customWidth="1"/>
    <col min="11533" max="11773" width="8.6640625" style="3"/>
    <col min="11774" max="11774" width="6.88671875" style="3" customWidth="1"/>
    <col min="11775" max="11775" width="24.88671875" style="3" customWidth="1"/>
    <col min="11776" max="11776" width="17.88671875" style="3" customWidth="1"/>
    <col min="11777" max="11777" width="11.109375" style="3" customWidth="1"/>
    <col min="11778" max="11778" width="11" style="3" customWidth="1"/>
    <col min="11779" max="11779" width="9.5546875" style="3" customWidth="1"/>
    <col min="11780" max="11780" width="11.44140625" style="3" customWidth="1"/>
    <col min="11781" max="11781" width="17.33203125" style="3" customWidth="1"/>
    <col min="11782" max="11782" width="11.5546875" style="3" customWidth="1"/>
    <col min="11783" max="11783" width="12.33203125" style="3" customWidth="1"/>
    <col min="11784" max="11784" width="12.88671875" style="3" customWidth="1"/>
    <col min="11785" max="11785" width="11.44140625" style="3" customWidth="1"/>
    <col min="11786" max="11786" width="11.109375" style="3" customWidth="1"/>
    <col min="11787" max="11787" width="8.6640625" style="3"/>
    <col min="11788" max="11788" width="40.44140625" style="3" customWidth="1"/>
    <col min="11789" max="12029" width="8.6640625" style="3"/>
    <col min="12030" max="12030" width="6.88671875" style="3" customWidth="1"/>
    <col min="12031" max="12031" width="24.88671875" style="3" customWidth="1"/>
    <col min="12032" max="12032" width="17.88671875" style="3" customWidth="1"/>
    <col min="12033" max="12033" width="11.109375" style="3" customWidth="1"/>
    <col min="12034" max="12034" width="11" style="3" customWidth="1"/>
    <col min="12035" max="12035" width="9.5546875" style="3" customWidth="1"/>
    <col min="12036" max="12036" width="11.44140625" style="3" customWidth="1"/>
    <col min="12037" max="12037" width="17.33203125" style="3" customWidth="1"/>
    <col min="12038" max="12038" width="11.5546875" style="3" customWidth="1"/>
    <col min="12039" max="12039" width="12.33203125" style="3" customWidth="1"/>
    <col min="12040" max="12040" width="12.88671875" style="3" customWidth="1"/>
    <col min="12041" max="12041" width="11.44140625" style="3" customWidth="1"/>
    <col min="12042" max="12042" width="11.109375" style="3" customWidth="1"/>
    <col min="12043" max="12043" width="8.6640625" style="3"/>
    <col min="12044" max="12044" width="40.44140625" style="3" customWidth="1"/>
    <col min="12045" max="12285" width="8.6640625" style="3"/>
    <col min="12286" max="12286" width="6.88671875" style="3" customWidth="1"/>
    <col min="12287" max="12287" width="24.88671875" style="3" customWidth="1"/>
    <col min="12288" max="12288" width="17.88671875" style="3" customWidth="1"/>
    <col min="12289" max="12289" width="11.109375" style="3" customWidth="1"/>
    <col min="12290" max="12290" width="11" style="3" customWidth="1"/>
    <col min="12291" max="12291" width="9.5546875" style="3" customWidth="1"/>
    <col min="12292" max="12292" width="11.44140625" style="3" customWidth="1"/>
    <col min="12293" max="12293" width="17.33203125" style="3" customWidth="1"/>
    <col min="12294" max="12294" width="11.5546875" style="3" customWidth="1"/>
    <col min="12295" max="12295" width="12.33203125" style="3" customWidth="1"/>
    <col min="12296" max="12296" width="12.88671875" style="3" customWidth="1"/>
    <col min="12297" max="12297" width="11.44140625" style="3" customWidth="1"/>
    <col min="12298" max="12298" width="11.109375" style="3" customWidth="1"/>
    <col min="12299" max="12299" width="8.6640625" style="3"/>
    <col min="12300" max="12300" width="40.44140625" style="3" customWidth="1"/>
    <col min="12301" max="12541" width="8.6640625" style="3"/>
    <col min="12542" max="12542" width="6.88671875" style="3" customWidth="1"/>
    <col min="12543" max="12543" width="24.88671875" style="3" customWidth="1"/>
    <col min="12544" max="12544" width="17.88671875" style="3" customWidth="1"/>
    <col min="12545" max="12545" width="11.109375" style="3" customWidth="1"/>
    <col min="12546" max="12546" width="11" style="3" customWidth="1"/>
    <col min="12547" max="12547" width="9.5546875" style="3" customWidth="1"/>
    <col min="12548" max="12548" width="11.44140625" style="3" customWidth="1"/>
    <col min="12549" max="12549" width="17.33203125" style="3" customWidth="1"/>
    <col min="12550" max="12550" width="11.5546875" style="3" customWidth="1"/>
    <col min="12551" max="12551" width="12.33203125" style="3" customWidth="1"/>
    <col min="12552" max="12552" width="12.88671875" style="3" customWidth="1"/>
    <col min="12553" max="12553" width="11.44140625" style="3" customWidth="1"/>
    <col min="12554" max="12554" width="11.109375" style="3" customWidth="1"/>
    <col min="12555" max="12555" width="8.6640625" style="3"/>
    <col min="12556" max="12556" width="40.44140625" style="3" customWidth="1"/>
    <col min="12557" max="12797" width="8.6640625" style="3"/>
    <col min="12798" max="12798" width="6.88671875" style="3" customWidth="1"/>
    <col min="12799" max="12799" width="24.88671875" style="3" customWidth="1"/>
    <col min="12800" max="12800" width="17.88671875" style="3" customWidth="1"/>
    <col min="12801" max="12801" width="11.109375" style="3" customWidth="1"/>
    <col min="12802" max="12802" width="11" style="3" customWidth="1"/>
    <col min="12803" max="12803" width="9.5546875" style="3" customWidth="1"/>
    <col min="12804" max="12804" width="11.44140625" style="3" customWidth="1"/>
    <col min="12805" max="12805" width="17.33203125" style="3" customWidth="1"/>
    <col min="12806" max="12806" width="11.5546875" style="3" customWidth="1"/>
    <col min="12807" max="12807" width="12.33203125" style="3" customWidth="1"/>
    <col min="12808" max="12808" width="12.88671875" style="3" customWidth="1"/>
    <col min="12809" max="12809" width="11.44140625" style="3" customWidth="1"/>
    <col min="12810" max="12810" width="11.109375" style="3" customWidth="1"/>
    <col min="12811" max="12811" width="8.6640625" style="3"/>
    <col min="12812" max="12812" width="40.44140625" style="3" customWidth="1"/>
    <col min="12813" max="13053" width="8.6640625" style="3"/>
    <col min="13054" max="13054" width="6.88671875" style="3" customWidth="1"/>
    <col min="13055" max="13055" width="24.88671875" style="3" customWidth="1"/>
    <col min="13056" max="13056" width="17.88671875" style="3" customWidth="1"/>
    <col min="13057" max="13057" width="11.109375" style="3" customWidth="1"/>
    <col min="13058" max="13058" width="11" style="3" customWidth="1"/>
    <col min="13059" max="13059" width="9.5546875" style="3" customWidth="1"/>
    <col min="13060" max="13060" width="11.44140625" style="3" customWidth="1"/>
    <col min="13061" max="13061" width="17.33203125" style="3" customWidth="1"/>
    <col min="13062" max="13062" width="11.5546875" style="3" customWidth="1"/>
    <col min="13063" max="13063" width="12.33203125" style="3" customWidth="1"/>
    <col min="13064" max="13064" width="12.88671875" style="3" customWidth="1"/>
    <col min="13065" max="13065" width="11.44140625" style="3" customWidth="1"/>
    <col min="13066" max="13066" width="11.109375" style="3" customWidth="1"/>
    <col min="13067" max="13067" width="8.6640625" style="3"/>
    <col min="13068" max="13068" width="40.44140625" style="3" customWidth="1"/>
    <col min="13069" max="13309" width="8.6640625" style="3"/>
    <col min="13310" max="13310" width="6.88671875" style="3" customWidth="1"/>
    <col min="13311" max="13311" width="24.88671875" style="3" customWidth="1"/>
    <col min="13312" max="13312" width="17.88671875" style="3" customWidth="1"/>
    <col min="13313" max="13313" width="11.109375" style="3" customWidth="1"/>
    <col min="13314" max="13314" width="11" style="3" customWidth="1"/>
    <col min="13315" max="13315" width="9.5546875" style="3" customWidth="1"/>
    <col min="13316" max="13316" width="11.44140625" style="3" customWidth="1"/>
    <col min="13317" max="13317" width="17.33203125" style="3" customWidth="1"/>
    <col min="13318" max="13318" width="11.5546875" style="3" customWidth="1"/>
    <col min="13319" max="13319" width="12.33203125" style="3" customWidth="1"/>
    <col min="13320" max="13320" width="12.88671875" style="3" customWidth="1"/>
    <col min="13321" max="13321" width="11.44140625" style="3" customWidth="1"/>
    <col min="13322" max="13322" width="11.109375" style="3" customWidth="1"/>
    <col min="13323" max="13323" width="8.6640625" style="3"/>
    <col min="13324" max="13324" width="40.44140625" style="3" customWidth="1"/>
    <col min="13325" max="13565" width="8.6640625" style="3"/>
    <col min="13566" max="13566" width="6.88671875" style="3" customWidth="1"/>
    <col min="13567" max="13567" width="24.88671875" style="3" customWidth="1"/>
    <col min="13568" max="13568" width="17.88671875" style="3" customWidth="1"/>
    <col min="13569" max="13569" width="11.109375" style="3" customWidth="1"/>
    <col min="13570" max="13570" width="11" style="3" customWidth="1"/>
    <col min="13571" max="13571" width="9.5546875" style="3" customWidth="1"/>
    <col min="13572" max="13572" width="11.44140625" style="3" customWidth="1"/>
    <col min="13573" max="13573" width="17.33203125" style="3" customWidth="1"/>
    <col min="13574" max="13574" width="11.5546875" style="3" customWidth="1"/>
    <col min="13575" max="13575" width="12.33203125" style="3" customWidth="1"/>
    <col min="13576" max="13576" width="12.88671875" style="3" customWidth="1"/>
    <col min="13577" max="13577" width="11.44140625" style="3" customWidth="1"/>
    <col min="13578" max="13578" width="11.109375" style="3" customWidth="1"/>
    <col min="13579" max="13579" width="8.6640625" style="3"/>
    <col min="13580" max="13580" width="40.44140625" style="3" customWidth="1"/>
    <col min="13581" max="13821" width="8.6640625" style="3"/>
    <col min="13822" max="13822" width="6.88671875" style="3" customWidth="1"/>
    <col min="13823" max="13823" width="24.88671875" style="3" customWidth="1"/>
    <col min="13824" max="13824" width="17.88671875" style="3" customWidth="1"/>
    <col min="13825" max="13825" width="11.109375" style="3" customWidth="1"/>
    <col min="13826" max="13826" width="11" style="3" customWidth="1"/>
    <col min="13827" max="13827" width="9.5546875" style="3" customWidth="1"/>
    <col min="13828" max="13828" width="11.44140625" style="3" customWidth="1"/>
    <col min="13829" max="13829" width="17.33203125" style="3" customWidth="1"/>
    <col min="13830" max="13830" width="11.5546875" style="3" customWidth="1"/>
    <col min="13831" max="13831" width="12.33203125" style="3" customWidth="1"/>
    <col min="13832" max="13832" width="12.88671875" style="3" customWidth="1"/>
    <col min="13833" max="13833" width="11.44140625" style="3" customWidth="1"/>
    <col min="13834" max="13834" width="11.109375" style="3" customWidth="1"/>
    <col min="13835" max="13835" width="8.6640625" style="3"/>
    <col min="13836" max="13836" width="40.44140625" style="3" customWidth="1"/>
    <col min="13837" max="14077" width="8.6640625" style="3"/>
    <col min="14078" max="14078" width="6.88671875" style="3" customWidth="1"/>
    <col min="14079" max="14079" width="24.88671875" style="3" customWidth="1"/>
    <col min="14080" max="14080" width="17.88671875" style="3" customWidth="1"/>
    <col min="14081" max="14081" width="11.109375" style="3" customWidth="1"/>
    <col min="14082" max="14082" width="11" style="3" customWidth="1"/>
    <col min="14083" max="14083" width="9.5546875" style="3" customWidth="1"/>
    <col min="14084" max="14084" width="11.44140625" style="3" customWidth="1"/>
    <col min="14085" max="14085" width="17.33203125" style="3" customWidth="1"/>
    <col min="14086" max="14086" width="11.5546875" style="3" customWidth="1"/>
    <col min="14087" max="14087" width="12.33203125" style="3" customWidth="1"/>
    <col min="14088" max="14088" width="12.88671875" style="3" customWidth="1"/>
    <col min="14089" max="14089" width="11.44140625" style="3" customWidth="1"/>
    <col min="14090" max="14090" width="11.109375" style="3" customWidth="1"/>
    <col min="14091" max="14091" width="8.6640625" style="3"/>
    <col min="14092" max="14092" width="40.44140625" style="3" customWidth="1"/>
    <col min="14093" max="14333" width="8.6640625" style="3"/>
    <col min="14334" max="14334" width="6.88671875" style="3" customWidth="1"/>
    <col min="14335" max="14335" width="24.88671875" style="3" customWidth="1"/>
    <col min="14336" max="14336" width="17.88671875" style="3" customWidth="1"/>
    <col min="14337" max="14337" width="11.109375" style="3" customWidth="1"/>
    <col min="14338" max="14338" width="11" style="3" customWidth="1"/>
    <col min="14339" max="14339" width="9.5546875" style="3" customWidth="1"/>
    <col min="14340" max="14340" width="11.44140625" style="3" customWidth="1"/>
    <col min="14341" max="14341" width="17.33203125" style="3" customWidth="1"/>
    <col min="14342" max="14342" width="11.5546875" style="3" customWidth="1"/>
    <col min="14343" max="14343" width="12.33203125" style="3" customWidth="1"/>
    <col min="14344" max="14344" width="12.88671875" style="3" customWidth="1"/>
    <col min="14345" max="14345" width="11.44140625" style="3" customWidth="1"/>
    <col min="14346" max="14346" width="11.109375" style="3" customWidth="1"/>
    <col min="14347" max="14347" width="8.6640625" style="3"/>
    <col min="14348" max="14348" width="40.44140625" style="3" customWidth="1"/>
    <col min="14349" max="14589" width="8.6640625" style="3"/>
    <col min="14590" max="14590" width="6.88671875" style="3" customWidth="1"/>
    <col min="14591" max="14591" width="24.88671875" style="3" customWidth="1"/>
    <col min="14592" max="14592" width="17.88671875" style="3" customWidth="1"/>
    <col min="14593" max="14593" width="11.109375" style="3" customWidth="1"/>
    <col min="14594" max="14594" width="11" style="3" customWidth="1"/>
    <col min="14595" max="14595" width="9.5546875" style="3" customWidth="1"/>
    <col min="14596" max="14596" width="11.44140625" style="3" customWidth="1"/>
    <col min="14597" max="14597" width="17.33203125" style="3" customWidth="1"/>
    <col min="14598" max="14598" width="11.5546875" style="3" customWidth="1"/>
    <col min="14599" max="14599" width="12.33203125" style="3" customWidth="1"/>
    <col min="14600" max="14600" width="12.88671875" style="3" customWidth="1"/>
    <col min="14601" max="14601" width="11.44140625" style="3" customWidth="1"/>
    <col min="14602" max="14602" width="11.109375" style="3" customWidth="1"/>
    <col min="14603" max="14603" width="8.6640625" style="3"/>
    <col min="14604" max="14604" width="40.44140625" style="3" customWidth="1"/>
    <col min="14605" max="14845" width="8.6640625" style="3"/>
    <col min="14846" max="14846" width="6.88671875" style="3" customWidth="1"/>
    <col min="14847" max="14847" width="24.88671875" style="3" customWidth="1"/>
    <col min="14848" max="14848" width="17.88671875" style="3" customWidth="1"/>
    <col min="14849" max="14849" width="11.109375" style="3" customWidth="1"/>
    <col min="14850" max="14850" width="11" style="3" customWidth="1"/>
    <col min="14851" max="14851" width="9.5546875" style="3" customWidth="1"/>
    <col min="14852" max="14852" width="11.44140625" style="3" customWidth="1"/>
    <col min="14853" max="14853" width="17.33203125" style="3" customWidth="1"/>
    <col min="14854" max="14854" width="11.5546875" style="3" customWidth="1"/>
    <col min="14855" max="14855" width="12.33203125" style="3" customWidth="1"/>
    <col min="14856" max="14856" width="12.88671875" style="3" customWidth="1"/>
    <col min="14857" max="14857" width="11.44140625" style="3" customWidth="1"/>
    <col min="14858" max="14858" width="11.109375" style="3" customWidth="1"/>
    <col min="14859" max="14859" width="8.6640625" style="3"/>
    <col min="14860" max="14860" width="40.44140625" style="3" customWidth="1"/>
    <col min="14861" max="15101" width="8.6640625" style="3"/>
    <col min="15102" max="15102" width="6.88671875" style="3" customWidth="1"/>
    <col min="15103" max="15103" width="24.88671875" style="3" customWidth="1"/>
    <col min="15104" max="15104" width="17.88671875" style="3" customWidth="1"/>
    <col min="15105" max="15105" width="11.109375" style="3" customWidth="1"/>
    <col min="15106" max="15106" width="11" style="3" customWidth="1"/>
    <col min="15107" max="15107" width="9.5546875" style="3" customWidth="1"/>
    <col min="15108" max="15108" width="11.44140625" style="3" customWidth="1"/>
    <col min="15109" max="15109" width="17.33203125" style="3" customWidth="1"/>
    <col min="15110" max="15110" width="11.5546875" style="3" customWidth="1"/>
    <col min="15111" max="15111" width="12.33203125" style="3" customWidth="1"/>
    <col min="15112" max="15112" width="12.88671875" style="3" customWidth="1"/>
    <col min="15113" max="15113" width="11.44140625" style="3" customWidth="1"/>
    <col min="15114" max="15114" width="11.109375" style="3" customWidth="1"/>
    <col min="15115" max="15115" width="8.6640625" style="3"/>
    <col min="15116" max="15116" width="40.44140625" style="3" customWidth="1"/>
    <col min="15117" max="15357" width="8.6640625" style="3"/>
    <col min="15358" max="15358" width="6.88671875" style="3" customWidth="1"/>
    <col min="15359" max="15359" width="24.88671875" style="3" customWidth="1"/>
    <col min="15360" max="15360" width="17.88671875" style="3" customWidth="1"/>
    <col min="15361" max="15361" width="11.109375" style="3" customWidth="1"/>
    <col min="15362" max="15362" width="11" style="3" customWidth="1"/>
    <col min="15363" max="15363" width="9.5546875" style="3" customWidth="1"/>
    <col min="15364" max="15364" width="11.44140625" style="3" customWidth="1"/>
    <col min="15365" max="15365" width="17.33203125" style="3" customWidth="1"/>
    <col min="15366" max="15366" width="11.5546875" style="3" customWidth="1"/>
    <col min="15367" max="15367" width="12.33203125" style="3" customWidth="1"/>
    <col min="15368" max="15368" width="12.88671875" style="3" customWidth="1"/>
    <col min="15369" max="15369" width="11.44140625" style="3" customWidth="1"/>
    <col min="15370" max="15370" width="11.109375" style="3" customWidth="1"/>
    <col min="15371" max="15371" width="8.6640625" style="3"/>
    <col min="15372" max="15372" width="40.44140625" style="3" customWidth="1"/>
    <col min="15373" max="15613" width="8.6640625" style="3"/>
    <col min="15614" max="15614" width="6.88671875" style="3" customWidth="1"/>
    <col min="15615" max="15615" width="24.88671875" style="3" customWidth="1"/>
    <col min="15616" max="15616" width="17.88671875" style="3" customWidth="1"/>
    <col min="15617" max="15617" width="11.109375" style="3" customWidth="1"/>
    <col min="15618" max="15618" width="11" style="3" customWidth="1"/>
    <col min="15619" max="15619" width="9.5546875" style="3" customWidth="1"/>
    <col min="15620" max="15620" width="11.44140625" style="3" customWidth="1"/>
    <col min="15621" max="15621" width="17.33203125" style="3" customWidth="1"/>
    <col min="15622" max="15622" width="11.5546875" style="3" customWidth="1"/>
    <col min="15623" max="15623" width="12.33203125" style="3" customWidth="1"/>
    <col min="15624" max="15624" width="12.88671875" style="3" customWidth="1"/>
    <col min="15625" max="15625" width="11.44140625" style="3" customWidth="1"/>
    <col min="15626" max="15626" width="11.109375" style="3" customWidth="1"/>
    <col min="15627" max="15627" width="8.6640625" style="3"/>
    <col min="15628" max="15628" width="40.44140625" style="3" customWidth="1"/>
    <col min="15629" max="15869" width="8.6640625" style="3"/>
    <col min="15870" max="15870" width="6.88671875" style="3" customWidth="1"/>
    <col min="15871" max="15871" width="24.88671875" style="3" customWidth="1"/>
    <col min="15872" max="15872" width="17.88671875" style="3" customWidth="1"/>
    <col min="15873" max="15873" width="11.109375" style="3" customWidth="1"/>
    <col min="15874" max="15874" width="11" style="3" customWidth="1"/>
    <col min="15875" max="15875" width="9.5546875" style="3" customWidth="1"/>
    <col min="15876" max="15876" width="11.44140625" style="3" customWidth="1"/>
    <col min="15877" max="15877" width="17.33203125" style="3" customWidth="1"/>
    <col min="15878" max="15878" width="11.5546875" style="3" customWidth="1"/>
    <col min="15879" max="15879" width="12.33203125" style="3" customWidth="1"/>
    <col min="15880" max="15880" width="12.88671875" style="3" customWidth="1"/>
    <col min="15881" max="15881" width="11.44140625" style="3" customWidth="1"/>
    <col min="15882" max="15882" width="11.109375" style="3" customWidth="1"/>
    <col min="15883" max="15883" width="8.6640625" style="3"/>
    <col min="15884" max="15884" width="40.44140625" style="3" customWidth="1"/>
    <col min="15885" max="16125" width="8.6640625" style="3"/>
    <col min="16126" max="16126" width="6.88671875" style="3" customWidth="1"/>
    <col min="16127" max="16127" width="24.88671875" style="3" customWidth="1"/>
    <col min="16128" max="16128" width="17.88671875" style="3" customWidth="1"/>
    <col min="16129" max="16129" width="11.109375" style="3" customWidth="1"/>
    <col min="16130" max="16130" width="11" style="3" customWidth="1"/>
    <col min="16131" max="16131" width="9.5546875" style="3" customWidth="1"/>
    <col min="16132" max="16132" width="11.44140625" style="3" customWidth="1"/>
    <col min="16133" max="16133" width="17.33203125" style="3" customWidth="1"/>
    <col min="16134" max="16134" width="11.5546875" style="3" customWidth="1"/>
    <col min="16135" max="16135" width="12.33203125" style="3" customWidth="1"/>
    <col min="16136" max="16136" width="12.88671875" style="3" customWidth="1"/>
    <col min="16137" max="16137" width="11.44140625" style="3" customWidth="1"/>
    <col min="16138" max="16138" width="11.109375" style="3" customWidth="1"/>
    <col min="16139" max="16139" width="8.6640625" style="3"/>
    <col min="16140" max="16140" width="40.44140625" style="3" customWidth="1"/>
    <col min="16141" max="16384" width="8.6640625" style="3"/>
  </cols>
  <sheetData>
    <row r="1" spans="1:10" x14ac:dyDescent="0.25">
      <c r="A1" s="7"/>
      <c r="B1" s="7"/>
      <c r="C1" s="106"/>
      <c r="D1" s="106"/>
      <c r="E1" s="106"/>
      <c r="F1" s="106"/>
      <c r="G1" s="106"/>
      <c r="H1" s="106"/>
      <c r="I1" s="107" t="s">
        <v>130</v>
      </c>
    </row>
    <row r="2" spans="1:10" x14ac:dyDescent="0.25">
      <c r="A2" s="7"/>
      <c r="B2" s="7"/>
      <c r="C2" s="106"/>
      <c r="D2" s="106"/>
      <c r="E2" s="106"/>
      <c r="F2" s="106"/>
      <c r="G2" s="106"/>
      <c r="H2" s="106"/>
      <c r="I2" s="107" t="s">
        <v>326</v>
      </c>
    </row>
    <row r="3" spans="1:10" x14ac:dyDescent="0.25">
      <c r="A3" s="7"/>
      <c r="B3" s="7"/>
      <c r="C3" s="106"/>
      <c r="D3" s="106"/>
      <c r="E3" s="106"/>
      <c r="F3" s="106"/>
      <c r="G3" s="106"/>
      <c r="H3" s="106"/>
      <c r="I3" s="107" t="s">
        <v>132</v>
      </c>
    </row>
    <row r="4" spans="1:10" x14ac:dyDescent="0.25">
      <c r="A4" s="7"/>
      <c r="B4" s="7"/>
      <c r="C4" s="106"/>
      <c r="D4" s="106"/>
      <c r="E4" s="106"/>
      <c r="F4" s="106"/>
      <c r="G4" s="106"/>
      <c r="H4" s="106"/>
      <c r="I4" s="107" t="s">
        <v>215</v>
      </c>
    </row>
    <row r="5" spans="1:10" x14ac:dyDescent="0.25">
      <c r="A5" s="7"/>
      <c r="B5" s="7"/>
      <c r="C5" s="106"/>
      <c r="D5" s="106"/>
      <c r="E5" s="106"/>
      <c r="F5" s="106"/>
      <c r="G5" s="106"/>
      <c r="H5" s="106"/>
      <c r="I5" s="107" t="s">
        <v>210</v>
      </c>
    </row>
    <row r="6" spans="1:10" x14ac:dyDescent="0.25">
      <c r="A6" s="7"/>
      <c r="B6" s="7"/>
      <c r="C6" s="106"/>
      <c r="D6" s="106"/>
      <c r="E6" s="106"/>
      <c r="F6" s="106"/>
      <c r="G6" s="106"/>
      <c r="H6" s="106"/>
      <c r="I6" s="106"/>
      <c r="J6" s="106"/>
    </row>
    <row r="7" spans="1:10" ht="45" customHeight="1" x14ac:dyDescent="0.25">
      <c r="A7" s="160" t="s">
        <v>327</v>
      </c>
      <c r="B7" s="160"/>
      <c r="C7" s="160"/>
      <c r="D7" s="160"/>
      <c r="E7" s="160"/>
      <c r="F7" s="160"/>
      <c r="G7" s="160"/>
      <c r="H7" s="160"/>
      <c r="I7" s="160"/>
      <c r="J7" s="160"/>
    </row>
    <row r="8" spans="1:10" ht="16.95" customHeight="1" x14ac:dyDescent="0.25">
      <c r="A8" s="161" t="s">
        <v>119</v>
      </c>
      <c r="B8" s="161" t="s">
        <v>120</v>
      </c>
      <c r="C8" s="166" t="s">
        <v>121</v>
      </c>
      <c r="D8" s="166"/>
      <c r="E8" s="166"/>
      <c r="F8" s="166"/>
      <c r="G8" s="166"/>
      <c r="H8" s="166"/>
      <c r="I8" s="166"/>
      <c r="J8" s="167"/>
    </row>
    <row r="9" spans="1:10" ht="27" customHeight="1" x14ac:dyDescent="0.25">
      <c r="A9" s="161"/>
      <c r="B9" s="161"/>
      <c r="C9" s="166" t="s">
        <v>122</v>
      </c>
      <c r="D9" s="166"/>
      <c r="E9" s="166"/>
      <c r="F9" s="166"/>
      <c r="G9" s="166"/>
      <c r="H9" s="166"/>
      <c r="I9" s="166"/>
      <c r="J9" s="167"/>
    </row>
    <row r="10" spans="1:10" ht="69.599999999999994" customHeight="1" x14ac:dyDescent="0.25">
      <c r="A10" s="161"/>
      <c r="B10" s="161"/>
      <c r="C10" s="127" t="s">
        <v>164</v>
      </c>
      <c r="D10" s="164" t="s">
        <v>219</v>
      </c>
      <c r="E10" s="164"/>
      <c r="F10" s="127" t="s">
        <v>165</v>
      </c>
      <c r="G10" s="127" t="s">
        <v>165</v>
      </c>
      <c r="H10" s="168" t="s">
        <v>166</v>
      </c>
      <c r="I10" s="169"/>
      <c r="J10" s="170"/>
    </row>
    <row r="11" spans="1:10" ht="61.95" customHeight="1" x14ac:dyDescent="0.25">
      <c r="A11" s="161"/>
      <c r="B11" s="161"/>
      <c r="C11" s="128" t="s">
        <v>126</v>
      </c>
      <c r="D11" s="165" t="s">
        <v>125</v>
      </c>
      <c r="E11" s="165"/>
      <c r="F11" s="128" t="s">
        <v>127</v>
      </c>
      <c r="G11" s="128" t="s">
        <v>125</v>
      </c>
      <c r="H11" s="171" t="s">
        <v>128</v>
      </c>
      <c r="I11" s="172"/>
      <c r="J11" s="173"/>
    </row>
    <row r="12" spans="1:10" s="26" customFormat="1" ht="30.6" customHeight="1" x14ac:dyDescent="0.25">
      <c r="A12" s="161"/>
      <c r="B12" s="161"/>
      <c r="C12" s="129" t="s">
        <v>325</v>
      </c>
      <c r="D12" s="129" t="s">
        <v>245</v>
      </c>
      <c r="E12" s="129" t="s">
        <v>308</v>
      </c>
      <c r="F12" s="129" t="s">
        <v>266</v>
      </c>
      <c r="G12" s="129" t="s">
        <v>303</v>
      </c>
      <c r="H12" s="129" t="s">
        <v>225</v>
      </c>
      <c r="I12" s="129" t="s">
        <v>297</v>
      </c>
      <c r="J12" s="129" t="s">
        <v>276</v>
      </c>
    </row>
    <row r="13" spans="1:10" ht="14.4" customHeight="1" x14ac:dyDescent="0.25">
      <c r="A13" s="80">
        <v>1</v>
      </c>
      <c r="B13" s="80">
        <v>2</v>
      </c>
      <c r="C13" s="80">
        <v>3</v>
      </c>
      <c r="D13" s="80">
        <v>4</v>
      </c>
      <c r="E13" s="80">
        <v>5</v>
      </c>
      <c r="F13" s="80">
        <v>6</v>
      </c>
      <c r="G13" s="80">
        <v>7</v>
      </c>
      <c r="H13" s="80">
        <v>8</v>
      </c>
      <c r="I13" s="80">
        <v>9</v>
      </c>
      <c r="J13" s="80">
        <v>10</v>
      </c>
    </row>
    <row r="14" spans="1:10" ht="16.2" customHeight="1" x14ac:dyDescent="0.25">
      <c r="A14" s="35" t="s">
        <v>0</v>
      </c>
      <c r="B14" s="36"/>
      <c r="C14" s="79"/>
      <c r="D14" s="112"/>
      <c r="E14" s="112"/>
      <c r="F14" s="112"/>
      <c r="G14" s="112"/>
      <c r="H14" s="112"/>
      <c r="I14" s="112"/>
      <c r="J14" s="112"/>
    </row>
    <row r="15" spans="1:10" x14ac:dyDescent="0.25">
      <c r="A15" s="9">
        <v>1</v>
      </c>
      <c r="B15" s="33" t="s">
        <v>1</v>
      </c>
      <c r="C15" s="79">
        <v>1</v>
      </c>
      <c r="D15" s="79"/>
      <c r="E15" s="79"/>
      <c r="F15" s="79">
        <v>1</v>
      </c>
      <c r="G15" s="79"/>
      <c r="H15" s="79">
        <v>1</v>
      </c>
      <c r="I15" s="79"/>
      <c r="J15" s="79"/>
    </row>
    <row r="16" spans="1:10" x14ac:dyDescent="0.25">
      <c r="A16" s="9">
        <v>2</v>
      </c>
      <c r="B16" s="33" t="s">
        <v>2</v>
      </c>
      <c r="C16" s="79"/>
      <c r="D16" s="79"/>
      <c r="E16" s="79"/>
      <c r="F16" s="79"/>
      <c r="G16" s="79"/>
      <c r="H16" s="112"/>
      <c r="I16" s="112"/>
      <c r="J16" s="112"/>
    </row>
    <row r="17" spans="1:10" x14ac:dyDescent="0.25">
      <c r="A17" s="9">
        <v>3</v>
      </c>
      <c r="B17" s="33" t="s">
        <v>3</v>
      </c>
      <c r="C17" s="79"/>
      <c r="D17" s="79">
        <v>1</v>
      </c>
      <c r="E17" s="79"/>
      <c r="F17" s="79"/>
      <c r="G17" s="79"/>
      <c r="H17" s="112"/>
      <c r="I17" s="112"/>
      <c r="J17" s="112"/>
    </row>
    <row r="18" spans="1:10" x14ac:dyDescent="0.25">
      <c r="A18" s="9">
        <v>4</v>
      </c>
      <c r="B18" s="33" t="s">
        <v>4</v>
      </c>
      <c r="C18" s="79"/>
      <c r="D18" s="79"/>
      <c r="E18" s="79">
        <v>1</v>
      </c>
      <c r="F18" s="79"/>
      <c r="G18" s="79">
        <v>2</v>
      </c>
      <c r="H18" s="112">
        <v>1</v>
      </c>
      <c r="I18" s="112"/>
      <c r="J18" s="112">
        <v>1</v>
      </c>
    </row>
    <row r="19" spans="1:10" x14ac:dyDescent="0.25">
      <c r="A19" s="9">
        <v>5</v>
      </c>
      <c r="B19" s="33" t="s">
        <v>5</v>
      </c>
      <c r="C19" s="79"/>
      <c r="D19" s="79"/>
      <c r="E19" s="79"/>
      <c r="F19" s="79"/>
      <c r="G19" s="79"/>
      <c r="H19" s="112"/>
      <c r="I19" s="112"/>
      <c r="J19" s="112"/>
    </row>
    <row r="20" spans="1:10" x14ac:dyDescent="0.25">
      <c r="A20" s="9">
        <v>6</v>
      </c>
      <c r="B20" s="33" t="s">
        <v>6</v>
      </c>
      <c r="C20" s="79"/>
      <c r="D20" s="79"/>
      <c r="E20" s="79"/>
      <c r="F20" s="79"/>
      <c r="G20" s="79"/>
      <c r="H20" s="112">
        <v>1</v>
      </c>
      <c r="I20" s="112"/>
      <c r="J20" s="112"/>
    </row>
    <row r="21" spans="1:10" x14ac:dyDescent="0.25">
      <c r="A21" s="9">
        <v>7</v>
      </c>
      <c r="B21" s="33" t="s">
        <v>7</v>
      </c>
      <c r="C21" s="79"/>
      <c r="D21" s="79">
        <v>1</v>
      </c>
      <c r="E21" s="79"/>
      <c r="F21" s="79"/>
      <c r="G21" s="79">
        <v>1</v>
      </c>
      <c r="H21" s="112"/>
      <c r="I21" s="112">
        <v>1</v>
      </c>
      <c r="J21" s="112"/>
    </row>
    <row r="22" spans="1:10" x14ac:dyDescent="0.25">
      <c r="A22" s="9">
        <v>8</v>
      </c>
      <c r="B22" s="33" t="s">
        <v>8</v>
      </c>
      <c r="C22" s="79"/>
      <c r="D22" s="79"/>
      <c r="E22" s="79">
        <v>1</v>
      </c>
      <c r="F22" s="79"/>
      <c r="G22" s="79"/>
      <c r="H22" s="112"/>
      <c r="I22" s="112"/>
      <c r="J22" s="112">
        <v>1</v>
      </c>
    </row>
    <row r="23" spans="1:10" x14ac:dyDescent="0.25">
      <c r="A23" s="9">
        <v>9</v>
      </c>
      <c r="B23" s="33" t="s">
        <v>9</v>
      </c>
      <c r="C23" s="79"/>
      <c r="D23" s="79"/>
      <c r="E23" s="79"/>
      <c r="F23" s="79"/>
      <c r="G23" s="79"/>
      <c r="H23" s="112"/>
      <c r="I23" s="112"/>
      <c r="J23" s="112"/>
    </row>
    <row r="24" spans="1:10" x14ac:dyDescent="0.25">
      <c r="A24" s="9">
        <v>10</v>
      </c>
      <c r="B24" s="33" t="s">
        <v>10</v>
      </c>
      <c r="C24" s="79"/>
      <c r="D24" s="79"/>
      <c r="E24" s="79"/>
      <c r="F24" s="79"/>
      <c r="G24" s="79"/>
      <c r="H24" s="112"/>
      <c r="I24" s="112"/>
      <c r="J24" s="112"/>
    </row>
    <row r="25" spans="1:10" s="26" customFormat="1" ht="26.4" x14ac:dyDescent="0.25">
      <c r="A25" s="79">
        <v>11</v>
      </c>
      <c r="B25" s="81" t="s">
        <v>11</v>
      </c>
      <c r="C25" s="79"/>
      <c r="D25" s="79"/>
      <c r="E25" s="79"/>
      <c r="F25" s="79"/>
      <c r="G25" s="79"/>
      <c r="H25" s="112"/>
      <c r="I25" s="112"/>
      <c r="J25" s="112"/>
    </row>
    <row r="26" spans="1:10" s="26" customFormat="1" ht="12.6" customHeight="1" x14ac:dyDescent="0.25">
      <c r="A26" s="79">
        <v>12</v>
      </c>
      <c r="B26" s="81" t="s">
        <v>12</v>
      </c>
      <c r="C26" s="79"/>
      <c r="D26" s="79"/>
      <c r="E26" s="79"/>
      <c r="F26" s="79"/>
      <c r="G26" s="79"/>
      <c r="H26" s="112"/>
      <c r="I26" s="112"/>
      <c r="J26" s="112">
        <v>1</v>
      </c>
    </row>
    <row r="27" spans="1:10" s="26" customFormat="1" x14ac:dyDescent="0.25">
      <c r="A27" s="79">
        <v>13</v>
      </c>
      <c r="B27" s="81" t="s">
        <v>13</v>
      </c>
      <c r="C27" s="79"/>
      <c r="D27" s="79"/>
      <c r="E27" s="79"/>
      <c r="F27" s="79"/>
      <c r="G27" s="79"/>
      <c r="H27" s="112"/>
      <c r="I27" s="112"/>
      <c r="J27" s="112"/>
    </row>
    <row r="28" spans="1:10" s="26" customFormat="1" x14ac:dyDescent="0.25">
      <c r="A28" s="79">
        <v>14</v>
      </c>
      <c r="B28" s="81" t="s">
        <v>14</v>
      </c>
      <c r="C28" s="79"/>
      <c r="D28" s="79"/>
      <c r="E28" s="79"/>
      <c r="F28" s="79"/>
      <c r="G28" s="79"/>
      <c r="H28" s="112"/>
      <c r="I28" s="112">
        <v>1</v>
      </c>
      <c r="J28" s="112"/>
    </row>
    <row r="29" spans="1:10" s="26" customFormat="1" x14ac:dyDescent="0.25">
      <c r="A29" s="79">
        <v>15</v>
      </c>
      <c r="B29" s="81" t="s">
        <v>15</v>
      </c>
      <c r="C29" s="79"/>
      <c r="D29" s="79"/>
      <c r="E29" s="79"/>
      <c r="F29" s="79"/>
      <c r="G29" s="79"/>
      <c r="H29" s="112"/>
      <c r="I29" s="112"/>
      <c r="J29" s="112"/>
    </row>
    <row r="30" spans="1:10" s="26" customFormat="1" x14ac:dyDescent="0.25">
      <c r="A30" s="79">
        <v>16</v>
      </c>
      <c r="B30" s="81" t="s">
        <v>16</v>
      </c>
      <c r="C30" s="79"/>
      <c r="D30" s="79"/>
      <c r="E30" s="79"/>
      <c r="F30" s="79"/>
      <c r="G30" s="79"/>
      <c r="H30" s="112"/>
      <c r="I30" s="112"/>
      <c r="J30" s="112"/>
    </row>
    <row r="31" spans="1:10" s="26" customFormat="1" x14ac:dyDescent="0.25">
      <c r="A31" s="79">
        <v>17</v>
      </c>
      <c r="B31" s="81" t="s">
        <v>17</v>
      </c>
      <c r="C31" s="79"/>
      <c r="D31" s="79"/>
      <c r="E31" s="79"/>
      <c r="F31" s="79"/>
      <c r="G31" s="79"/>
      <c r="H31" s="112"/>
      <c r="I31" s="112"/>
      <c r="J31" s="112"/>
    </row>
    <row r="32" spans="1:10" s="26" customFormat="1" x14ac:dyDescent="0.25">
      <c r="A32" s="79">
        <v>18</v>
      </c>
      <c r="B32" s="81" t="s">
        <v>18</v>
      </c>
      <c r="C32" s="79"/>
      <c r="D32" s="79"/>
      <c r="E32" s="79"/>
      <c r="F32" s="79"/>
      <c r="G32" s="79"/>
      <c r="H32" s="112"/>
      <c r="I32" s="112"/>
      <c r="J32" s="112"/>
    </row>
    <row r="33" spans="1:10" s="26" customFormat="1" x14ac:dyDescent="0.25">
      <c r="A33" s="79">
        <v>19</v>
      </c>
      <c r="B33" s="81" t="s">
        <v>19</v>
      </c>
      <c r="C33" s="79"/>
      <c r="D33" s="79"/>
      <c r="E33" s="79"/>
      <c r="F33" s="79"/>
      <c r="G33" s="79"/>
      <c r="H33" s="112"/>
      <c r="I33" s="112"/>
      <c r="J33" s="112"/>
    </row>
    <row r="34" spans="1:10" s="26" customFormat="1" x14ac:dyDescent="0.25">
      <c r="A34" s="79">
        <v>20</v>
      </c>
      <c r="B34" s="81" t="s">
        <v>20</v>
      </c>
      <c r="C34" s="79"/>
      <c r="D34" s="79"/>
      <c r="E34" s="79"/>
      <c r="F34" s="79"/>
      <c r="G34" s="79"/>
      <c r="H34" s="112"/>
      <c r="I34" s="112"/>
      <c r="J34" s="112"/>
    </row>
    <row r="35" spans="1:10" s="26" customFormat="1" ht="26.4" customHeight="1" x14ac:dyDescent="0.25">
      <c r="A35" s="79">
        <v>21</v>
      </c>
      <c r="B35" s="81" t="s">
        <v>21</v>
      </c>
      <c r="C35" s="79"/>
      <c r="D35" s="79"/>
      <c r="E35" s="79"/>
      <c r="F35" s="79"/>
      <c r="G35" s="79"/>
      <c r="H35" s="112"/>
      <c r="I35" s="112"/>
      <c r="J35" s="112"/>
    </row>
    <row r="36" spans="1:10" s="26" customFormat="1" x14ac:dyDescent="0.25">
      <c r="A36" s="79">
        <v>22</v>
      </c>
      <c r="B36" s="81" t="s">
        <v>22</v>
      </c>
      <c r="C36" s="79"/>
      <c r="D36" s="79"/>
      <c r="E36" s="79"/>
      <c r="F36" s="79"/>
      <c r="G36" s="79"/>
      <c r="H36" s="112"/>
      <c r="I36" s="112"/>
      <c r="J36" s="112"/>
    </row>
    <row r="37" spans="1:10" s="26" customFormat="1" x14ac:dyDescent="0.25">
      <c r="A37" s="79">
        <v>23</v>
      </c>
      <c r="B37" s="81" t="s">
        <v>194</v>
      </c>
      <c r="C37" s="79"/>
      <c r="D37" s="79"/>
      <c r="E37" s="79"/>
      <c r="F37" s="79"/>
      <c r="G37" s="79"/>
      <c r="H37" s="112"/>
      <c r="I37" s="112"/>
      <c r="J37" s="112"/>
    </row>
    <row r="38" spans="1:10" s="26" customFormat="1" x14ac:dyDescent="0.25">
      <c r="A38" s="79">
        <v>24</v>
      </c>
      <c r="B38" s="81" t="s">
        <v>220</v>
      </c>
      <c r="C38" s="79"/>
      <c r="D38" s="79"/>
      <c r="E38" s="79"/>
      <c r="F38" s="79"/>
      <c r="G38" s="79"/>
      <c r="H38" s="112"/>
      <c r="I38" s="112"/>
      <c r="J38" s="112"/>
    </row>
    <row r="39" spans="1:10" s="26" customFormat="1" x14ac:dyDescent="0.25">
      <c r="A39" s="79">
        <v>25</v>
      </c>
      <c r="B39" s="81" t="s">
        <v>24</v>
      </c>
      <c r="C39" s="79"/>
      <c r="D39" s="79"/>
      <c r="E39" s="79"/>
      <c r="F39" s="79"/>
      <c r="G39" s="79"/>
      <c r="H39" s="112">
        <v>1</v>
      </c>
      <c r="I39" s="112">
        <v>1</v>
      </c>
      <c r="J39" s="112">
        <v>1</v>
      </c>
    </row>
    <row r="40" spans="1:10" s="26" customFormat="1" x14ac:dyDescent="0.25">
      <c r="A40" s="79">
        <v>26</v>
      </c>
      <c r="B40" s="81" t="s">
        <v>25</v>
      </c>
      <c r="C40" s="79"/>
      <c r="D40" s="79"/>
      <c r="E40" s="79"/>
      <c r="F40" s="79"/>
      <c r="G40" s="79"/>
      <c r="H40" s="112"/>
      <c r="I40" s="112"/>
      <c r="J40" s="112">
        <v>1</v>
      </c>
    </row>
    <row r="41" spans="1:10" s="26" customFormat="1" x14ac:dyDescent="0.25">
      <c r="A41" s="79">
        <v>27</v>
      </c>
      <c r="B41" s="81" t="s">
        <v>26</v>
      </c>
      <c r="C41" s="79"/>
      <c r="D41" s="79"/>
      <c r="E41" s="79"/>
      <c r="F41" s="79"/>
      <c r="G41" s="79"/>
      <c r="H41" s="112"/>
      <c r="I41" s="112"/>
      <c r="J41" s="112"/>
    </row>
    <row r="42" spans="1:10" s="26" customFormat="1" x14ac:dyDescent="0.25">
      <c r="A42" s="79">
        <v>28</v>
      </c>
      <c r="B42" s="81" t="s">
        <v>27</v>
      </c>
      <c r="C42" s="79"/>
      <c r="D42" s="79"/>
      <c r="E42" s="79"/>
      <c r="F42" s="79"/>
      <c r="G42" s="79"/>
      <c r="H42" s="112"/>
      <c r="I42" s="112"/>
      <c r="J42" s="112"/>
    </row>
    <row r="43" spans="1:10" s="26" customFormat="1" x14ac:dyDescent="0.25">
      <c r="A43" s="79">
        <v>29</v>
      </c>
      <c r="B43" s="81" t="s">
        <v>28</v>
      </c>
      <c r="C43" s="79"/>
      <c r="D43" s="79"/>
      <c r="E43" s="79"/>
      <c r="F43" s="79"/>
      <c r="G43" s="79"/>
      <c r="H43" s="112"/>
      <c r="I43" s="112"/>
      <c r="J43" s="112"/>
    </row>
    <row r="44" spans="1:10" s="26" customFormat="1" x14ac:dyDescent="0.25">
      <c r="A44" s="79">
        <v>30</v>
      </c>
      <c r="B44" s="81" t="s">
        <v>29</v>
      </c>
      <c r="C44" s="79"/>
      <c r="D44" s="79"/>
      <c r="E44" s="79"/>
      <c r="F44" s="79"/>
      <c r="G44" s="79"/>
      <c r="H44" s="112"/>
      <c r="I44" s="112"/>
      <c r="J44" s="112"/>
    </row>
    <row r="45" spans="1:10" s="26" customFormat="1" x14ac:dyDescent="0.25">
      <c r="A45" s="79">
        <v>31</v>
      </c>
      <c r="B45" s="81" t="s">
        <v>30</v>
      </c>
      <c r="C45" s="79"/>
      <c r="D45" s="79">
        <v>2</v>
      </c>
      <c r="E45" s="79">
        <v>1</v>
      </c>
      <c r="F45" s="79"/>
      <c r="G45" s="79"/>
      <c r="H45" s="112">
        <v>1</v>
      </c>
      <c r="I45" s="112">
        <v>1</v>
      </c>
      <c r="J45" s="112"/>
    </row>
    <row r="46" spans="1:10" s="26" customFormat="1" x14ac:dyDescent="0.25">
      <c r="A46" s="79">
        <v>32</v>
      </c>
      <c r="B46" s="81" t="s">
        <v>31</v>
      </c>
      <c r="C46" s="79"/>
      <c r="D46" s="79"/>
      <c r="E46" s="79"/>
      <c r="F46" s="79"/>
      <c r="G46" s="79"/>
      <c r="H46" s="112"/>
      <c r="I46" s="112"/>
      <c r="J46" s="112"/>
    </row>
    <row r="47" spans="1:10" s="26" customFormat="1" x14ac:dyDescent="0.25">
      <c r="A47" s="163" t="s">
        <v>129</v>
      </c>
      <c r="B47" s="163"/>
      <c r="C47" s="113">
        <f t="shared" ref="C47:J47" si="0">SUM(C15:C46)</f>
        <v>1</v>
      </c>
      <c r="D47" s="113">
        <f t="shared" si="0"/>
        <v>4</v>
      </c>
      <c r="E47" s="113">
        <f t="shared" si="0"/>
        <v>3</v>
      </c>
      <c r="F47" s="113">
        <f t="shared" si="0"/>
        <v>1</v>
      </c>
      <c r="G47" s="113">
        <f t="shared" si="0"/>
        <v>3</v>
      </c>
      <c r="H47" s="113">
        <f t="shared" si="0"/>
        <v>5</v>
      </c>
      <c r="I47" s="113">
        <f t="shared" si="0"/>
        <v>4</v>
      </c>
      <c r="J47" s="113">
        <f t="shared" si="0"/>
        <v>5</v>
      </c>
    </row>
    <row r="48" spans="1:10" s="26" customFormat="1" x14ac:dyDescent="0.25">
      <c r="A48" s="82" t="s">
        <v>32</v>
      </c>
      <c r="B48" s="83"/>
      <c r="C48" s="79"/>
      <c r="D48" s="112"/>
      <c r="E48" s="112"/>
      <c r="F48" s="112"/>
      <c r="G48" s="112"/>
      <c r="H48" s="112"/>
      <c r="I48" s="112"/>
      <c r="J48" s="112"/>
    </row>
    <row r="49" spans="1:10" s="26" customFormat="1" ht="25.95" customHeight="1" x14ac:dyDescent="0.25">
      <c r="A49" s="79">
        <v>33</v>
      </c>
      <c r="B49" s="81" t="s">
        <v>33</v>
      </c>
      <c r="C49" s="79"/>
      <c r="D49" s="79"/>
      <c r="E49" s="79"/>
      <c r="F49" s="79"/>
      <c r="G49" s="79"/>
      <c r="H49" s="112">
        <v>3</v>
      </c>
      <c r="I49" s="112">
        <v>2</v>
      </c>
      <c r="J49" s="112">
        <v>1</v>
      </c>
    </row>
    <row r="50" spans="1:10" s="26" customFormat="1" x14ac:dyDescent="0.25">
      <c r="A50" s="79">
        <v>34</v>
      </c>
      <c r="B50" s="81" t="s">
        <v>34</v>
      </c>
      <c r="C50" s="79"/>
      <c r="D50" s="79"/>
      <c r="E50" s="79">
        <v>1</v>
      </c>
      <c r="F50" s="79">
        <v>1</v>
      </c>
      <c r="G50" s="79"/>
      <c r="H50" s="112"/>
      <c r="I50" s="112"/>
      <c r="J50" s="112"/>
    </row>
    <row r="51" spans="1:10" s="26" customFormat="1" x14ac:dyDescent="0.25">
      <c r="A51" s="79">
        <v>35</v>
      </c>
      <c r="B51" s="81" t="s">
        <v>35</v>
      </c>
      <c r="C51" s="79"/>
      <c r="D51" s="79">
        <v>1</v>
      </c>
      <c r="E51" s="79">
        <v>1</v>
      </c>
      <c r="F51" s="79"/>
      <c r="G51" s="79">
        <v>1</v>
      </c>
      <c r="H51" s="112">
        <v>1</v>
      </c>
      <c r="I51" s="112"/>
      <c r="J51" s="112"/>
    </row>
    <row r="52" spans="1:10" s="26" customFormat="1" x14ac:dyDescent="0.25">
      <c r="A52" s="79">
        <v>36</v>
      </c>
      <c r="B52" s="81" t="s">
        <v>36</v>
      </c>
      <c r="C52" s="79"/>
      <c r="D52" s="79">
        <v>1</v>
      </c>
      <c r="E52" s="79"/>
      <c r="F52" s="79"/>
      <c r="G52" s="79"/>
      <c r="H52" s="112"/>
      <c r="I52" s="112"/>
      <c r="J52" s="112"/>
    </row>
    <row r="53" spans="1:10" s="26" customFormat="1" x14ac:dyDescent="0.25">
      <c r="A53" s="79">
        <v>37</v>
      </c>
      <c r="B53" s="81" t="s">
        <v>37</v>
      </c>
      <c r="C53" s="79"/>
      <c r="D53" s="79"/>
      <c r="E53" s="79">
        <v>1</v>
      </c>
      <c r="F53" s="79"/>
      <c r="G53" s="79"/>
      <c r="H53" s="112"/>
      <c r="I53" s="112">
        <v>1</v>
      </c>
      <c r="J53" s="112"/>
    </row>
    <row r="54" spans="1:10" s="26" customFormat="1" ht="27.6" customHeight="1" x14ac:dyDescent="0.25">
      <c r="A54" s="79">
        <v>38</v>
      </c>
      <c r="B54" s="81" t="s">
        <v>38</v>
      </c>
      <c r="C54" s="79"/>
      <c r="D54" s="79"/>
      <c r="E54" s="79"/>
      <c r="F54" s="79"/>
      <c r="G54" s="79"/>
      <c r="H54" s="112"/>
      <c r="I54" s="112"/>
      <c r="J54" s="112"/>
    </row>
    <row r="55" spans="1:10" s="26" customFormat="1" x14ac:dyDescent="0.25">
      <c r="A55" s="79">
        <v>39</v>
      </c>
      <c r="B55" s="81" t="s">
        <v>39</v>
      </c>
      <c r="C55" s="79"/>
      <c r="D55" s="79"/>
      <c r="E55" s="79"/>
      <c r="F55" s="79"/>
      <c r="G55" s="79"/>
      <c r="H55" s="112">
        <v>1</v>
      </c>
      <c r="I55" s="112"/>
      <c r="J55" s="112"/>
    </row>
    <row r="56" spans="1:10" s="26" customFormat="1" x14ac:dyDescent="0.25">
      <c r="A56" s="79">
        <v>40</v>
      </c>
      <c r="B56" s="81" t="s">
        <v>40</v>
      </c>
      <c r="C56" s="79"/>
      <c r="D56" s="79"/>
      <c r="E56" s="79"/>
      <c r="F56" s="79"/>
      <c r="G56" s="79"/>
      <c r="H56" s="112"/>
      <c r="I56" s="112"/>
      <c r="J56" s="112"/>
    </row>
    <row r="57" spans="1:10" s="26" customFormat="1" x14ac:dyDescent="0.25">
      <c r="A57" s="79">
        <v>41</v>
      </c>
      <c r="B57" s="81" t="s">
        <v>41</v>
      </c>
      <c r="C57" s="79"/>
      <c r="D57" s="79">
        <v>1</v>
      </c>
      <c r="E57" s="79">
        <v>1</v>
      </c>
      <c r="F57" s="79"/>
      <c r="G57" s="79"/>
      <c r="H57" s="112"/>
      <c r="I57" s="112"/>
      <c r="J57" s="112"/>
    </row>
    <row r="58" spans="1:10" s="26" customFormat="1" x14ac:dyDescent="0.25">
      <c r="A58" s="79">
        <v>42</v>
      </c>
      <c r="B58" s="81" t="s">
        <v>42</v>
      </c>
      <c r="C58" s="79"/>
      <c r="D58" s="79"/>
      <c r="E58" s="79"/>
      <c r="F58" s="79"/>
      <c r="G58" s="79"/>
      <c r="H58" s="112"/>
      <c r="I58" s="112"/>
      <c r="J58" s="112"/>
    </row>
    <row r="59" spans="1:10" s="26" customFormat="1" x14ac:dyDescent="0.25">
      <c r="A59" s="79">
        <v>43</v>
      </c>
      <c r="B59" s="81" t="s">
        <v>43</v>
      </c>
      <c r="C59" s="79"/>
      <c r="D59" s="79"/>
      <c r="E59" s="79"/>
      <c r="F59" s="79"/>
      <c r="G59" s="79"/>
      <c r="H59" s="112"/>
      <c r="I59" s="112"/>
      <c r="J59" s="112"/>
    </row>
    <row r="60" spans="1:10" s="26" customFormat="1" x14ac:dyDescent="0.25">
      <c r="A60" s="163" t="s">
        <v>129</v>
      </c>
      <c r="B60" s="163"/>
      <c r="C60" s="113">
        <f t="shared" ref="C60:J60" si="1">SUM(C49:C59)</f>
        <v>0</v>
      </c>
      <c r="D60" s="113">
        <f t="shared" si="1"/>
        <v>3</v>
      </c>
      <c r="E60" s="113">
        <f t="shared" si="1"/>
        <v>4</v>
      </c>
      <c r="F60" s="113">
        <f t="shared" si="1"/>
        <v>1</v>
      </c>
      <c r="G60" s="113">
        <f t="shared" si="1"/>
        <v>1</v>
      </c>
      <c r="H60" s="113">
        <f t="shared" si="1"/>
        <v>5</v>
      </c>
      <c r="I60" s="113">
        <f t="shared" si="1"/>
        <v>3</v>
      </c>
      <c r="J60" s="113">
        <f t="shared" si="1"/>
        <v>1</v>
      </c>
    </row>
    <row r="61" spans="1:10" s="26" customFormat="1" x14ac:dyDescent="0.25">
      <c r="A61" s="82" t="s">
        <v>44</v>
      </c>
      <c r="B61" s="83"/>
      <c r="C61" s="79"/>
      <c r="D61" s="112"/>
      <c r="E61" s="112"/>
      <c r="F61" s="112"/>
      <c r="G61" s="112"/>
      <c r="H61" s="112"/>
      <c r="I61" s="112"/>
      <c r="J61" s="112"/>
    </row>
    <row r="62" spans="1:10" s="26" customFormat="1" x14ac:dyDescent="0.25">
      <c r="A62" s="79">
        <f>A59+1</f>
        <v>44</v>
      </c>
      <c r="B62" s="81" t="s">
        <v>45</v>
      </c>
      <c r="C62" s="79"/>
      <c r="D62" s="79">
        <v>1</v>
      </c>
      <c r="E62" s="79"/>
      <c r="F62" s="79"/>
      <c r="G62" s="79"/>
      <c r="H62" s="112"/>
      <c r="I62" s="112"/>
      <c r="J62" s="112"/>
    </row>
    <row r="63" spans="1:10" s="26" customFormat="1" x14ac:dyDescent="0.25">
      <c r="A63" s="79">
        <f>A62+1</f>
        <v>45</v>
      </c>
      <c r="B63" s="81" t="s">
        <v>46</v>
      </c>
      <c r="C63" s="79">
        <v>1</v>
      </c>
      <c r="D63" s="79"/>
      <c r="E63" s="79"/>
      <c r="F63" s="79"/>
      <c r="G63" s="79"/>
      <c r="H63" s="112"/>
      <c r="I63" s="112"/>
      <c r="J63" s="112"/>
    </row>
    <row r="64" spans="1:10" s="26" customFormat="1" x14ac:dyDescent="0.25">
      <c r="A64" s="79">
        <f t="shared" ref="A64:A70" si="2">A63+1</f>
        <v>46</v>
      </c>
      <c r="B64" s="81" t="s">
        <v>47</v>
      </c>
      <c r="C64" s="79"/>
      <c r="D64" s="79"/>
      <c r="E64" s="79"/>
      <c r="F64" s="79"/>
      <c r="G64" s="79"/>
      <c r="H64" s="112">
        <v>1</v>
      </c>
      <c r="I64" s="112"/>
      <c r="J64" s="112"/>
    </row>
    <row r="65" spans="1:10" s="26" customFormat="1" x14ac:dyDescent="0.25">
      <c r="A65" s="79">
        <f t="shared" si="2"/>
        <v>47</v>
      </c>
      <c r="B65" s="81" t="s">
        <v>48</v>
      </c>
      <c r="C65" s="79">
        <v>1</v>
      </c>
      <c r="D65" s="79"/>
      <c r="E65" s="79">
        <v>1</v>
      </c>
      <c r="F65" s="79"/>
      <c r="G65" s="79">
        <v>2</v>
      </c>
      <c r="H65" s="112">
        <v>1</v>
      </c>
      <c r="I65" s="112"/>
      <c r="J65" s="112"/>
    </row>
    <row r="66" spans="1:10" s="26" customFormat="1" ht="27" customHeight="1" x14ac:dyDescent="0.25">
      <c r="A66" s="79">
        <f t="shared" si="2"/>
        <v>48</v>
      </c>
      <c r="B66" s="81" t="s">
        <v>49</v>
      </c>
      <c r="C66" s="79"/>
      <c r="D66" s="79"/>
      <c r="E66" s="79"/>
      <c r="F66" s="79"/>
      <c r="G66" s="79"/>
      <c r="H66" s="112"/>
      <c r="I66" s="112"/>
      <c r="J66" s="112"/>
    </row>
    <row r="67" spans="1:10" s="26" customFormat="1" x14ac:dyDescent="0.25">
      <c r="A67" s="79">
        <f t="shared" si="2"/>
        <v>49</v>
      </c>
      <c r="B67" s="81" t="s">
        <v>50</v>
      </c>
      <c r="C67" s="79">
        <v>1</v>
      </c>
      <c r="D67" s="79">
        <v>1</v>
      </c>
      <c r="E67" s="79">
        <v>1</v>
      </c>
      <c r="F67" s="79"/>
      <c r="G67" s="79"/>
      <c r="H67" s="112"/>
      <c r="I67" s="112"/>
      <c r="J67" s="112"/>
    </row>
    <row r="68" spans="1:10" s="26" customFormat="1" x14ac:dyDescent="0.25">
      <c r="A68" s="79">
        <f t="shared" si="2"/>
        <v>50</v>
      </c>
      <c r="B68" s="81" t="s">
        <v>51</v>
      </c>
      <c r="C68" s="79"/>
      <c r="D68" s="79"/>
      <c r="E68" s="79"/>
      <c r="F68" s="79"/>
      <c r="G68" s="79"/>
      <c r="H68" s="112"/>
      <c r="I68" s="112"/>
      <c r="J68" s="112">
        <v>1</v>
      </c>
    </row>
    <row r="69" spans="1:10" s="26" customFormat="1" x14ac:dyDescent="0.25">
      <c r="A69" s="79">
        <f t="shared" si="2"/>
        <v>51</v>
      </c>
      <c r="B69" s="81" t="s">
        <v>52</v>
      </c>
      <c r="C69" s="79">
        <v>1</v>
      </c>
      <c r="D69" s="79"/>
      <c r="E69" s="79"/>
      <c r="F69" s="79"/>
      <c r="G69" s="79"/>
      <c r="H69" s="112">
        <v>1</v>
      </c>
      <c r="I69" s="112"/>
      <c r="J69" s="112"/>
    </row>
    <row r="70" spans="1:10" s="26" customFormat="1" x14ac:dyDescent="0.25">
      <c r="A70" s="79">
        <f t="shared" si="2"/>
        <v>52</v>
      </c>
      <c r="B70" s="81" t="s">
        <v>53</v>
      </c>
      <c r="C70" s="79"/>
      <c r="D70" s="79">
        <v>1</v>
      </c>
      <c r="E70" s="79"/>
      <c r="F70" s="79"/>
      <c r="G70" s="79"/>
      <c r="H70" s="112">
        <v>1</v>
      </c>
      <c r="I70" s="112">
        <v>1</v>
      </c>
      <c r="J70" s="112"/>
    </row>
    <row r="71" spans="1:10" s="26" customFormat="1" x14ac:dyDescent="0.25">
      <c r="A71" s="163" t="s">
        <v>129</v>
      </c>
      <c r="B71" s="163"/>
      <c r="C71" s="113">
        <f t="shared" ref="C71:J71" si="3">SUM(C62:C70)</f>
        <v>4</v>
      </c>
      <c r="D71" s="113">
        <f t="shared" si="3"/>
        <v>3</v>
      </c>
      <c r="E71" s="113">
        <f t="shared" si="3"/>
        <v>2</v>
      </c>
      <c r="F71" s="113">
        <f t="shared" si="3"/>
        <v>0</v>
      </c>
      <c r="G71" s="113">
        <f t="shared" si="3"/>
        <v>2</v>
      </c>
      <c r="H71" s="113">
        <f t="shared" si="3"/>
        <v>4</v>
      </c>
      <c r="I71" s="113">
        <f t="shared" si="3"/>
        <v>1</v>
      </c>
      <c r="J71" s="113">
        <f t="shared" si="3"/>
        <v>1</v>
      </c>
    </row>
    <row r="72" spans="1:10" s="26" customFormat="1" x14ac:dyDescent="0.25">
      <c r="A72" s="82" t="s">
        <v>54</v>
      </c>
      <c r="B72" s="83"/>
      <c r="C72" s="79"/>
      <c r="D72" s="112"/>
      <c r="E72" s="112"/>
      <c r="F72" s="112"/>
      <c r="G72" s="112"/>
      <c r="H72" s="112"/>
      <c r="I72" s="112"/>
      <c r="J72" s="112"/>
    </row>
    <row r="73" spans="1:10" s="26" customFormat="1" ht="26.4" x14ac:dyDescent="0.25">
      <c r="A73" s="79">
        <f>A70+1</f>
        <v>53</v>
      </c>
      <c r="B73" s="81" t="s">
        <v>55</v>
      </c>
      <c r="C73" s="79"/>
      <c r="D73" s="79"/>
      <c r="E73" s="79"/>
      <c r="F73" s="79"/>
      <c r="G73" s="79"/>
      <c r="H73" s="112"/>
      <c r="I73" s="112"/>
      <c r="J73" s="112"/>
    </row>
    <row r="74" spans="1:10" s="26" customFormat="1" ht="26.4" customHeight="1" x14ac:dyDescent="0.25">
      <c r="A74" s="79">
        <f>A73+1</f>
        <v>54</v>
      </c>
      <c r="B74" s="81" t="s">
        <v>56</v>
      </c>
      <c r="C74" s="79"/>
      <c r="D74" s="79"/>
      <c r="E74" s="79"/>
      <c r="F74" s="79"/>
      <c r="G74" s="79"/>
      <c r="H74" s="112"/>
      <c r="I74" s="112"/>
      <c r="J74" s="112"/>
    </row>
    <row r="75" spans="1:10" s="26" customFormat="1" ht="26.4" x14ac:dyDescent="0.25">
      <c r="A75" s="79">
        <f t="shared" ref="A75:A80" si="4">A74+1</f>
        <v>55</v>
      </c>
      <c r="B75" s="81" t="s">
        <v>57</v>
      </c>
      <c r="C75" s="79"/>
      <c r="D75" s="79"/>
      <c r="E75" s="79"/>
      <c r="F75" s="79"/>
      <c r="G75" s="79"/>
      <c r="H75" s="112"/>
      <c r="I75" s="112"/>
      <c r="J75" s="112"/>
    </row>
    <row r="76" spans="1:10" s="26" customFormat="1" x14ac:dyDescent="0.25">
      <c r="A76" s="79">
        <f t="shared" si="4"/>
        <v>56</v>
      </c>
      <c r="B76" s="81" t="s">
        <v>58</v>
      </c>
      <c r="C76" s="79">
        <v>1</v>
      </c>
      <c r="D76" s="79">
        <v>1</v>
      </c>
      <c r="E76" s="79">
        <v>1</v>
      </c>
      <c r="F76" s="79"/>
      <c r="G76" s="79">
        <v>2</v>
      </c>
      <c r="H76" s="112">
        <v>1</v>
      </c>
      <c r="I76" s="112">
        <v>1</v>
      </c>
      <c r="J76" s="112"/>
    </row>
    <row r="77" spans="1:10" s="26" customFormat="1" x14ac:dyDescent="0.25">
      <c r="A77" s="79">
        <f t="shared" si="4"/>
        <v>57</v>
      </c>
      <c r="B77" s="81" t="s">
        <v>59</v>
      </c>
      <c r="C77" s="79"/>
      <c r="D77" s="79"/>
      <c r="E77" s="79"/>
      <c r="F77" s="79"/>
      <c r="G77" s="79"/>
      <c r="H77" s="112"/>
      <c r="I77" s="112"/>
      <c r="J77" s="112"/>
    </row>
    <row r="78" spans="1:10" s="26" customFormat="1" ht="26.4" x14ac:dyDescent="0.25">
      <c r="A78" s="79">
        <f t="shared" si="4"/>
        <v>58</v>
      </c>
      <c r="B78" s="81" t="s">
        <v>60</v>
      </c>
      <c r="C78" s="79"/>
      <c r="D78" s="79"/>
      <c r="E78" s="79"/>
      <c r="F78" s="79"/>
      <c r="G78" s="79"/>
      <c r="H78" s="112"/>
      <c r="I78" s="112"/>
      <c r="J78" s="112"/>
    </row>
    <row r="79" spans="1:10" s="26" customFormat="1" x14ac:dyDescent="0.25">
      <c r="A79" s="79">
        <f t="shared" si="4"/>
        <v>59</v>
      </c>
      <c r="B79" s="81" t="s">
        <v>61</v>
      </c>
      <c r="C79" s="79"/>
      <c r="D79" s="79"/>
      <c r="E79" s="79"/>
      <c r="F79" s="79"/>
      <c r="G79" s="79"/>
      <c r="H79" s="112">
        <v>1</v>
      </c>
      <c r="I79" s="112"/>
      <c r="J79" s="112"/>
    </row>
    <row r="80" spans="1:10" s="26" customFormat="1" x14ac:dyDescent="0.25">
      <c r="A80" s="79">
        <f t="shared" si="4"/>
        <v>60</v>
      </c>
      <c r="B80" s="81" t="s">
        <v>62</v>
      </c>
      <c r="C80" s="79"/>
      <c r="D80" s="79"/>
      <c r="E80" s="79"/>
      <c r="F80" s="79"/>
      <c r="G80" s="79"/>
      <c r="H80" s="112"/>
      <c r="I80" s="112"/>
      <c r="J80" s="112">
        <v>1</v>
      </c>
    </row>
    <row r="81" spans="1:10" s="26" customFormat="1" x14ac:dyDescent="0.25">
      <c r="A81" s="163" t="s">
        <v>129</v>
      </c>
      <c r="B81" s="163"/>
      <c r="C81" s="113">
        <f t="shared" ref="C81:J81" si="5">SUM(C73:C80)</f>
        <v>1</v>
      </c>
      <c r="D81" s="113">
        <f t="shared" si="5"/>
        <v>1</v>
      </c>
      <c r="E81" s="113">
        <f t="shared" si="5"/>
        <v>1</v>
      </c>
      <c r="F81" s="113">
        <f t="shared" si="5"/>
        <v>0</v>
      </c>
      <c r="G81" s="113">
        <f t="shared" si="5"/>
        <v>2</v>
      </c>
      <c r="H81" s="113">
        <f t="shared" si="5"/>
        <v>2</v>
      </c>
      <c r="I81" s="113">
        <f t="shared" si="5"/>
        <v>1</v>
      </c>
      <c r="J81" s="113">
        <f t="shared" si="5"/>
        <v>1</v>
      </c>
    </row>
    <row r="82" spans="1:10" s="26" customFormat="1" x14ac:dyDescent="0.25">
      <c r="A82" s="82" t="s">
        <v>63</v>
      </c>
      <c r="B82" s="83"/>
      <c r="C82" s="79"/>
      <c r="D82" s="112"/>
      <c r="E82" s="112"/>
      <c r="F82" s="112"/>
      <c r="G82" s="112"/>
      <c r="H82" s="112"/>
      <c r="I82" s="112"/>
      <c r="J82" s="112"/>
    </row>
    <row r="83" spans="1:10" s="26" customFormat="1" x14ac:dyDescent="0.25">
      <c r="A83" s="79">
        <f>A80+1</f>
        <v>61</v>
      </c>
      <c r="B83" s="81" t="s">
        <v>64</v>
      </c>
      <c r="C83" s="79">
        <v>1</v>
      </c>
      <c r="D83" s="79">
        <v>1</v>
      </c>
      <c r="E83" s="79"/>
      <c r="F83" s="79"/>
      <c r="G83" s="79">
        <v>1</v>
      </c>
      <c r="H83" s="112">
        <v>1</v>
      </c>
      <c r="I83" s="112">
        <v>1</v>
      </c>
      <c r="J83" s="112"/>
    </row>
    <row r="84" spans="1:10" s="26" customFormat="1" ht="24.6" customHeight="1" x14ac:dyDescent="0.25">
      <c r="A84" s="79">
        <f>A83+1</f>
        <v>62</v>
      </c>
      <c r="B84" s="81" t="s">
        <v>65</v>
      </c>
      <c r="C84" s="79"/>
      <c r="D84" s="79"/>
      <c r="E84" s="79"/>
      <c r="F84" s="79"/>
      <c r="G84" s="79"/>
      <c r="H84" s="112"/>
      <c r="I84" s="112"/>
      <c r="J84" s="112"/>
    </row>
    <row r="85" spans="1:10" s="26" customFormat="1" x14ac:dyDescent="0.25">
      <c r="A85" s="79">
        <f t="shared" ref="A85:A97" si="6">A84+1</f>
        <v>63</v>
      </c>
      <c r="B85" s="81" t="s">
        <v>66</v>
      </c>
      <c r="C85" s="79"/>
      <c r="D85" s="79"/>
      <c r="E85" s="79">
        <v>1</v>
      </c>
      <c r="F85" s="79">
        <v>1</v>
      </c>
      <c r="G85" s="79"/>
      <c r="H85" s="112"/>
      <c r="I85" s="112"/>
      <c r="J85" s="112"/>
    </row>
    <row r="86" spans="1:10" s="26" customFormat="1" x14ac:dyDescent="0.25">
      <c r="A86" s="79">
        <f t="shared" si="6"/>
        <v>64</v>
      </c>
      <c r="B86" s="81" t="s">
        <v>67</v>
      </c>
      <c r="C86" s="79"/>
      <c r="D86" s="79">
        <v>1</v>
      </c>
      <c r="E86" s="79"/>
      <c r="F86" s="79"/>
      <c r="G86" s="79"/>
      <c r="H86" s="112"/>
      <c r="I86" s="112"/>
      <c r="J86" s="112"/>
    </row>
    <row r="87" spans="1:10" s="26" customFormat="1" x14ac:dyDescent="0.25">
      <c r="A87" s="79">
        <f t="shared" si="6"/>
        <v>65</v>
      </c>
      <c r="B87" s="81" t="s">
        <v>68</v>
      </c>
      <c r="C87" s="79"/>
      <c r="D87" s="79"/>
      <c r="E87" s="79"/>
      <c r="F87" s="79"/>
      <c r="G87" s="79"/>
      <c r="H87" s="112"/>
      <c r="I87" s="112"/>
      <c r="J87" s="112"/>
    </row>
    <row r="88" spans="1:10" s="26" customFormat="1" x14ac:dyDescent="0.25">
      <c r="A88" s="79">
        <f t="shared" si="6"/>
        <v>66</v>
      </c>
      <c r="B88" s="81" t="s">
        <v>69</v>
      </c>
      <c r="C88" s="79">
        <v>1</v>
      </c>
      <c r="D88" s="79"/>
      <c r="E88" s="79"/>
      <c r="F88" s="79"/>
      <c r="G88" s="79"/>
      <c r="H88" s="112">
        <v>1</v>
      </c>
      <c r="I88" s="112">
        <v>1</v>
      </c>
      <c r="J88" s="112">
        <v>1</v>
      </c>
    </row>
    <row r="89" spans="1:10" s="26" customFormat="1" x14ac:dyDescent="0.25">
      <c r="A89" s="79">
        <f t="shared" si="6"/>
        <v>67</v>
      </c>
      <c r="B89" s="81" t="s">
        <v>70</v>
      </c>
      <c r="C89" s="79"/>
      <c r="D89" s="79">
        <v>2</v>
      </c>
      <c r="E89" s="79">
        <v>3</v>
      </c>
      <c r="F89" s="79">
        <v>1</v>
      </c>
      <c r="G89" s="79"/>
      <c r="H89" s="112">
        <v>1</v>
      </c>
      <c r="I89" s="112">
        <v>1</v>
      </c>
      <c r="J89" s="112">
        <v>1</v>
      </c>
    </row>
    <row r="90" spans="1:10" s="26" customFormat="1" x14ac:dyDescent="0.25">
      <c r="A90" s="79">
        <f t="shared" si="6"/>
        <v>68</v>
      </c>
      <c r="B90" s="81" t="s">
        <v>71</v>
      </c>
      <c r="C90" s="79"/>
      <c r="D90" s="79">
        <v>1</v>
      </c>
      <c r="E90" s="79"/>
      <c r="F90" s="79"/>
      <c r="G90" s="79">
        <v>1</v>
      </c>
      <c r="H90" s="112">
        <v>1</v>
      </c>
      <c r="I90" s="112"/>
      <c r="J90" s="112"/>
    </row>
    <row r="91" spans="1:10" s="26" customFormat="1" x14ac:dyDescent="0.25">
      <c r="A91" s="79">
        <f t="shared" si="6"/>
        <v>69</v>
      </c>
      <c r="B91" s="81" t="s">
        <v>72</v>
      </c>
      <c r="C91" s="79"/>
      <c r="D91" s="79"/>
      <c r="E91" s="79"/>
      <c r="F91" s="79"/>
      <c r="G91" s="79"/>
      <c r="H91" s="112"/>
      <c r="I91" s="112"/>
      <c r="J91" s="112"/>
    </row>
    <row r="92" spans="1:10" s="26" customFormat="1" x14ac:dyDescent="0.25">
      <c r="A92" s="79">
        <f t="shared" si="6"/>
        <v>70</v>
      </c>
      <c r="B92" s="81" t="s">
        <v>73</v>
      </c>
      <c r="C92" s="79"/>
      <c r="D92" s="79"/>
      <c r="E92" s="79"/>
      <c r="F92" s="79">
        <v>1</v>
      </c>
      <c r="G92" s="79">
        <v>2</v>
      </c>
      <c r="H92" s="112">
        <v>1</v>
      </c>
      <c r="I92" s="112">
        <v>1</v>
      </c>
      <c r="J92" s="112"/>
    </row>
    <row r="93" spans="1:10" s="26" customFormat="1" x14ac:dyDescent="0.25">
      <c r="A93" s="79">
        <f t="shared" si="6"/>
        <v>71</v>
      </c>
      <c r="B93" s="81" t="s">
        <v>74</v>
      </c>
      <c r="C93" s="79">
        <v>1</v>
      </c>
      <c r="D93" s="79"/>
      <c r="E93" s="79">
        <v>1</v>
      </c>
      <c r="F93" s="79">
        <v>1</v>
      </c>
      <c r="G93" s="79"/>
      <c r="H93" s="112">
        <v>2</v>
      </c>
      <c r="I93" s="112">
        <v>1</v>
      </c>
      <c r="J93" s="112">
        <v>1</v>
      </c>
    </row>
    <row r="94" spans="1:10" s="26" customFormat="1" x14ac:dyDescent="0.25">
      <c r="A94" s="79">
        <f t="shared" si="6"/>
        <v>72</v>
      </c>
      <c r="B94" s="81" t="s">
        <v>75</v>
      </c>
      <c r="C94" s="79">
        <v>1</v>
      </c>
      <c r="D94" s="79"/>
      <c r="E94" s="79"/>
      <c r="F94" s="79"/>
      <c r="G94" s="79"/>
      <c r="H94" s="112"/>
      <c r="I94" s="112"/>
      <c r="J94" s="112"/>
    </row>
    <row r="95" spans="1:10" s="26" customFormat="1" x14ac:dyDescent="0.25">
      <c r="A95" s="79">
        <f t="shared" si="6"/>
        <v>73</v>
      </c>
      <c r="B95" s="81" t="s">
        <v>76</v>
      </c>
      <c r="C95" s="79"/>
      <c r="D95" s="79"/>
      <c r="E95" s="79"/>
      <c r="F95" s="79"/>
      <c r="G95" s="79"/>
      <c r="H95" s="112">
        <v>1</v>
      </c>
      <c r="I95" s="112"/>
      <c r="J95" s="112"/>
    </row>
    <row r="96" spans="1:10" s="26" customFormat="1" x14ac:dyDescent="0.25">
      <c r="A96" s="79">
        <f t="shared" si="6"/>
        <v>74</v>
      </c>
      <c r="B96" s="81" t="s">
        <v>77</v>
      </c>
      <c r="C96" s="79"/>
      <c r="D96" s="79"/>
      <c r="E96" s="79"/>
      <c r="F96" s="79"/>
      <c r="G96" s="79"/>
      <c r="H96" s="112"/>
      <c r="I96" s="112"/>
      <c r="J96" s="112"/>
    </row>
    <row r="97" spans="1:10" s="26" customFormat="1" x14ac:dyDescent="0.25">
      <c r="A97" s="79">
        <f t="shared" si="6"/>
        <v>75</v>
      </c>
      <c r="B97" s="81" t="s">
        <v>78</v>
      </c>
      <c r="C97" s="79"/>
      <c r="D97" s="79">
        <v>1</v>
      </c>
      <c r="E97" s="79"/>
      <c r="F97" s="79">
        <v>1</v>
      </c>
      <c r="G97" s="79"/>
      <c r="H97" s="112"/>
      <c r="I97" s="112"/>
      <c r="J97" s="112"/>
    </row>
    <row r="98" spans="1:10" s="26" customFormat="1" x14ac:dyDescent="0.25">
      <c r="A98" s="163" t="s">
        <v>129</v>
      </c>
      <c r="B98" s="163"/>
      <c r="C98" s="113">
        <f t="shared" ref="C98:J98" si="7">SUM(C83:C97)</f>
        <v>4</v>
      </c>
      <c r="D98" s="113">
        <f t="shared" si="7"/>
        <v>6</v>
      </c>
      <c r="E98" s="113">
        <f t="shared" si="7"/>
        <v>5</v>
      </c>
      <c r="F98" s="113">
        <f t="shared" si="7"/>
        <v>5</v>
      </c>
      <c r="G98" s="113">
        <f t="shared" si="7"/>
        <v>4</v>
      </c>
      <c r="H98" s="113">
        <f t="shared" si="7"/>
        <v>8</v>
      </c>
      <c r="I98" s="113">
        <f t="shared" si="7"/>
        <v>5</v>
      </c>
      <c r="J98" s="113">
        <f t="shared" si="7"/>
        <v>3</v>
      </c>
    </row>
    <row r="99" spans="1:10" s="26" customFormat="1" x14ac:dyDescent="0.25">
      <c r="A99" s="82" t="s">
        <v>79</v>
      </c>
      <c r="B99" s="83"/>
      <c r="C99" s="79"/>
      <c r="D99" s="112"/>
      <c r="E99" s="112"/>
      <c r="F99" s="112"/>
      <c r="G99" s="112"/>
      <c r="H99" s="112"/>
      <c r="I99" s="112"/>
      <c r="J99" s="112"/>
    </row>
    <row r="100" spans="1:10" s="26" customFormat="1" x14ac:dyDescent="0.25">
      <c r="A100" s="79">
        <f>A97+1</f>
        <v>76</v>
      </c>
      <c r="B100" s="81" t="s">
        <v>80</v>
      </c>
      <c r="C100" s="79"/>
      <c r="D100" s="79"/>
      <c r="E100" s="79"/>
      <c r="F100" s="79"/>
      <c r="G100" s="79"/>
      <c r="H100" s="112"/>
      <c r="I100" s="112"/>
      <c r="J100" s="112"/>
    </row>
    <row r="101" spans="1:10" s="26" customFormat="1" ht="27" customHeight="1" x14ac:dyDescent="0.25">
      <c r="A101" s="79">
        <f>A100+1</f>
        <v>77</v>
      </c>
      <c r="B101" s="81" t="s">
        <v>81</v>
      </c>
      <c r="C101" s="79"/>
      <c r="D101" s="79"/>
      <c r="E101" s="79"/>
      <c r="F101" s="79"/>
      <c r="G101" s="79"/>
      <c r="H101" s="112"/>
      <c r="I101" s="112"/>
      <c r="J101" s="112"/>
    </row>
    <row r="102" spans="1:10" s="26" customFormat="1" x14ac:dyDescent="0.25">
      <c r="A102" s="79">
        <f t="shared" ref="A102:A106" si="8">A101+1</f>
        <v>78</v>
      </c>
      <c r="B102" s="81" t="s">
        <v>82</v>
      </c>
      <c r="C102" s="79">
        <v>1</v>
      </c>
      <c r="D102" s="79"/>
      <c r="E102" s="79">
        <v>1</v>
      </c>
      <c r="F102" s="79">
        <v>5</v>
      </c>
      <c r="G102" s="79"/>
      <c r="H102" s="112"/>
      <c r="I102" s="112"/>
      <c r="J102" s="112"/>
    </row>
    <row r="103" spans="1:10" s="26" customFormat="1" x14ac:dyDescent="0.25">
      <c r="A103" s="79">
        <f t="shared" si="8"/>
        <v>79</v>
      </c>
      <c r="B103" s="81" t="s">
        <v>83</v>
      </c>
      <c r="C103" s="79">
        <v>1</v>
      </c>
      <c r="D103" s="79">
        <v>1</v>
      </c>
      <c r="E103" s="79"/>
      <c r="F103" s="79"/>
      <c r="G103" s="79"/>
      <c r="H103" s="112">
        <v>1</v>
      </c>
      <c r="I103" s="112">
        <v>1</v>
      </c>
      <c r="J103" s="112"/>
    </row>
    <row r="104" spans="1:10" s="26" customFormat="1" x14ac:dyDescent="0.25">
      <c r="A104" s="79">
        <f t="shared" si="8"/>
        <v>80</v>
      </c>
      <c r="B104" s="81" t="s">
        <v>84</v>
      </c>
      <c r="C104" s="79"/>
      <c r="D104" s="79"/>
      <c r="E104" s="79">
        <v>1</v>
      </c>
      <c r="F104" s="79"/>
      <c r="G104" s="79"/>
      <c r="H104" s="112"/>
      <c r="I104" s="112"/>
      <c r="J104" s="112">
        <v>1</v>
      </c>
    </row>
    <row r="105" spans="1:10" s="26" customFormat="1" x14ac:dyDescent="0.25">
      <c r="A105" s="79">
        <f t="shared" si="8"/>
        <v>81</v>
      </c>
      <c r="B105" s="81" t="s">
        <v>85</v>
      </c>
      <c r="C105" s="79">
        <v>1</v>
      </c>
      <c r="D105" s="79">
        <v>1</v>
      </c>
      <c r="E105" s="79">
        <v>1</v>
      </c>
      <c r="F105" s="79"/>
      <c r="G105" s="79">
        <v>1</v>
      </c>
      <c r="H105" s="112">
        <v>2</v>
      </c>
      <c r="I105" s="112">
        <v>1</v>
      </c>
      <c r="J105" s="112">
        <v>1</v>
      </c>
    </row>
    <row r="106" spans="1:10" s="26" customFormat="1" x14ac:dyDescent="0.25">
      <c r="A106" s="79">
        <f t="shared" si="8"/>
        <v>82</v>
      </c>
      <c r="B106" s="81" t="s">
        <v>86</v>
      </c>
      <c r="C106" s="79"/>
      <c r="D106" s="79"/>
      <c r="E106" s="79"/>
      <c r="F106" s="79"/>
      <c r="G106" s="79"/>
      <c r="H106" s="112"/>
      <c r="I106" s="112"/>
      <c r="J106" s="112"/>
    </row>
    <row r="107" spans="1:10" s="26" customFormat="1" x14ac:dyDescent="0.25">
      <c r="A107" s="163" t="s">
        <v>129</v>
      </c>
      <c r="B107" s="163"/>
      <c r="C107" s="113">
        <f t="shared" ref="C107:J107" si="9">SUM(C100:C106)</f>
        <v>3</v>
      </c>
      <c r="D107" s="113">
        <f t="shared" si="9"/>
        <v>2</v>
      </c>
      <c r="E107" s="113">
        <f t="shared" si="9"/>
        <v>3</v>
      </c>
      <c r="F107" s="113">
        <f t="shared" si="9"/>
        <v>5</v>
      </c>
      <c r="G107" s="113">
        <f t="shared" si="9"/>
        <v>1</v>
      </c>
      <c r="H107" s="113">
        <f t="shared" si="9"/>
        <v>3</v>
      </c>
      <c r="I107" s="113">
        <f t="shared" si="9"/>
        <v>2</v>
      </c>
      <c r="J107" s="113">
        <f t="shared" si="9"/>
        <v>2</v>
      </c>
    </row>
    <row r="108" spans="1:10" s="26" customFormat="1" x14ac:dyDescent="0.25">
      <c r="A108" s="82" t="s">
        <v>87</v>
      </c>
      <c r="B108" s="83"/>
      <c r="C108" s="79"/>
      <c r="D108" s="112"/>
      <c r="E108" s="112"/>
      <c r="F108" s="112"/>
      <c r="G108" s="112"/>
      <c r="H108" s="112"/>
      <c r="I108" s="112"/>
      <c r="J108" s="112"/>
    </row>
    <row r="109" spans="1:10" s="26" customFormat="1" x14ac:dyDescent="0.25">
      <c r="A109" s="79">
        <f>A106+1</f>
        <v>83</v>
      </c>
      <c r="B109" s="81" t="s">
        <v>88</v>
      </c>
      <c r="C109" s="79">
        <v>1</v>
      </c>
      <c r="D109" s="79"/>
      <c r="E109" s="79"/>
      <c r="F109" s="79">
        <v>1</v>
      </c>
      <c r="G109" s="79">
        <v>1</v>
      </c>
      <c r="H109" s="112">
        <v>1</v>
      </c>
      <c r="I109" s="112"/>
      <c r="J109" s="112"/>
    </row>
    <row r="110" spans="1:10" s="26" customFormat="1" x14ac:dyDescent="0.25">
      <c r="A110" s="79">
        <f>A109+1</f>
        <v>84</v>
      </c>
      <c r="B110" s="81" t="s">
        <v>89</v>
      </c>
      <c r="C110" s="79">
        <v>1</v>
      </c>
      <c r="D110" s="79"/>
      <c r="E110" s="79"/>
      <c r="F110" s="79"/>
      <c r="G110" s="79"/>
      <c r="H110" s="112"/>
      <c r="I110" s="112"/>
      <c r="J110" s="112"/>
    </row>
    <row r="111" spans="1:10" s="26" customFormat="1" x14ac:dyDescent="0.25">
      <c r="A111" s="79">
        <f t="shared" ref="A111:A121" si="10">A110+1</f>
        <v>85</v>
      </c>
      <c r="B111" s="81" t="s">
        <v>90</v>
      </c>
      <c r="C111" s="79">
        <v>1</v>
      </c>
      <c r="D111" s="79"/>
      <c r="E111" s="79">
        <v>1</v>
      </c>
      <c r="F111" s="79">
        <v>1</v>
      </c>
      <c r="G111" s="79">
        <v>1</v>
      </c>
      <c r="H111" s="112">
        <v>1</v>
      </c>
      <c r="I111" s="112">
        <v>1</v>
      </c>
      <c r="J111" s="112"/>
    </row>
    <row r="112" spans="1:10" s="26" customFormat="1" x14ac:dyDescent="0.25">
      <c r="A112" s="79">
        <f t="shared" si="10"/>
        <v>86</v>
      </c>
      <c r="B112" s="81" t="s">
        <v>91</v>
      </c>
      <c r="C112" s="79"/>
      <c r="D112" s="79"/>
      <c r="E112" s="79"/>
      <c r="F112" s="79"/>
      <c r="G112" s="79"/>
      <c r="H112" s="112"/>
      <c r="I112" s="112"/>
      <c r="J112" s="112"/>
    </row>
    <row r="113" spans="1:10" s="26" customFormat="1" x14ac:dyDescent="0.25">
      <c r="A113" s="79">
        <f t="shared" si="10"/>
        <v>87</v>
      </c>
      <c r="B113" s="81" t="s">
        <v>92</v>
      </c>
      <c r="C113" s="79">
        <v>1</v>
      </c>
      <c r="D113" s="79"/>
      <c r="E113" s="79">
        <v>1</v>
      </c>
      <c r="F113" s="79">
        <v>1</v>
      </c>
      <c r="G113" s="79">
        <v>1</v>
      </c>
      <c r="H113" s="112"/>
      <c r="I113" s="112"/>
      <c r="J113" s="112">
        <v>1</v>
      </c>
    </row>
    <row r="114" spans="1:10" s="26" customFormat="1" ht="25.2" customHeight="1" x14ac:dyDescent="0.25">
      <c r="A114" s="79">
        <f t="shared" si="10"/>
        <v>88</v>
      </c>
      <c r="B114" s="81" t="s">
        <v>93</v>
      </c>
      <c r="C114" s="79"/>
      <c r="D114" s="79"/>
      <c r="E114" s="79"/>
      <c r="F114" s="79"/>
      <c r="G114" s="79"/>
      <c r="H114" s="112"/>
      <c r="I114" s="112"/>
      <c r="J114" s="112"/>
    </row>
    <row r="115" spans="1:10" s="26" customFormat="1" x14ac:dyDescent="0.25">
      <c r="A115" s="79">
        <f t="shared" si="10"/>
        <v>89</v>
      </c>
      <c r="B115" s="81" t="s">
        <v>94</v>
      </c>
      <c r="C115" s="79"/>
      <c r="D115" s="79">
        <v>1</v>
      </c>
      <c r="E115" s="79">
        <v>1</v>
      </c>
      <c r="F115" s="79">
        <v>2</v>
      </c>
      <c r="G115" s="79">
        <v>1</v>
      </c>
      <c r="H115" s="112">
        <v>1</v>
      </c>
      <c r="I115" s="112"/>
      <c r="J115" s="112"/>
    </row>
    <row r="116" spans="1:10" s="26" customFormat="1" x14ac:dyDescent="0.25">
      <c r="A116" s="79">
        <f t="shared" si="10"/>
        <v>90</v>
      </c>
      <c r="B116" s="81" t="s">
        <v>95</v>
      </c>
      <c r="C116" s="79">
        <v>1</v>
      </c>
      <c r="D116" s="79">
        <v>1</v>
      </c>
      <c r="E116" s="79"/>
      <c r="F116" s="79"/>
      <c r="G116" s="79"/>
      <c r="H116" s="112"/>
      <c r="I116" s="112"/>
      <c r="J116" s="112"/>
    </row>
    <row r="117" spans="1:10" s="26" customFormat="1" x14ac:dyDescent="0.25">
      <c r="A117" s="79">
        <f t="shared" si="10"/>
        <v>91</v>
      </c>
      <c r="B117" s="81" t="s">
        <v>96</v>
      </c>
      <c r="C117" s="79"/>
      <c r="D117" s="79"/>
      <c r="E117" s="79"/>
      <c r="F117" s="79"/>
      <c r="G117" s="79"/>
      <c r="H117" s="112">
        <v>1</v>
      </c>
      <c r="I117" s="112"/>
      <c r="J117" s="112"/>
    </row>
    <row r="118" spans="1:10" s="26" customFormat="1" x14ac:dyDescent="0.25">
      <c r="A118" s="79">
        <f t="shared" si="10"/>
        <v>92</v>
      </c>
      <c r="B118" s="81" t="s">
        <v>97</v>
      </c>
      <c r="C118" s="79"/>
      <c r="D118" s="79">
        <v>1</v>
      </c>
      <c r="E118" s="79">
        <v>1</v>
      </c>
      <c r="F118" s="79">
        <v>1</v>
      </c>
      <c r="G118" s="79"/>
      <c r="H118" s="112"/>
      <c r="I118" s="112"/>
      <c r="J118" s="112"/>
    </row>
    <row r="119" spans="1:10" s="26" customFormat="1" x14ac:dyDescent="0.25">
      <c r="A119" s="79">
        <f t="shared" si="10"/>
        <v>93</v>
      </c>
      <c r="B119" s="81" t="s">
        <v>98</v>
      </c>
      <c r="C119" s="79"/>
      <c r="D119" s="79"/>
      <c r="E119" s="79"/>
      <c r="F119" s="79"/>
      <c r="G119" s="79"/>
      <c r="H119" s="112"/>
      <c r="I119" s="112"/>
      <c r="J119" s="112"/>
    </row>
    <row r="120" spans="1:10" s="26" customFormat="1" x14ac:dyDescent="0.25">
      <c r="A120" s="79">
        <f t="shared" si="10"/>
        <v>94</v>
      </c>
      <c r="B120" s="81" t="s">
        <v>99</v>
      </c>
      <c r="C120" s="79"/>
      <c r="D120" s="79"/>
      <c r="E120" s="79"/>
      <c r="F120" s="79"/>
      <c r="G120" s="79"/>
      <c r="H120" s="112">
        <v>1</v>
      </c>
      <c r="I120" s="112"/>
      <c r="J120" s="112"/>
    </row>
    <row r="121" spans="1:10" s="26" customFormat="1" x14ac:dyDescent="0.25">
      <c r="A121" s="79">
        <f t="shared" si="10"/>
        <v>95</v>
      </c>
      <c r="B121" s="81" t="s">
        <v>100</v>
      </c>
      <c r="C121" s="79"/>
      <c r="D121" s="79"/>
      <c r="E121" s="79"/>
      <c r="F121" s="79">
        <v>1</v>
      </c>
      <c r="G121" s="79"/>
      <c r="H121" s="112">
        <v>1</v>
      </c>
      <c r="I121" s="112">
        <v>1</v>
      </c>
      <c r="J121" s="112"/>
    </row>
    <row r="122" spans="1:10" s="26" customFormat="1" x14ac:dyDescent="0.25">
      <c r="A122" s="163" t="s">
        <v>129</v>
      </c>
      <c r="B122" s="163"/>
      <c r="C122" s="113">
        <f t="shared" ref="C122:J122" si="11">SUM(C109:C121)</f>
        <v>5</v>
      </c>
      <c r="D122" s="113">
        <f t="shared" si="11"/>
        <v>3</v>
      </c>
      <c r="E122" s="113">
        <f t="shared" si="11"/>
        <v>4</v>
      </c>
      <c r="F122" s="113">
        <f t="shared" si="11"/>
        <v>7</v>
      </c>
      <c r="G122" s="113">
        <f t="shared" si="11"/>
        <v>4</v>
      </c>
      <c r="H122" s="113">
        <f t="shared" si="11"/>
        <v>6</v>
      </c>
      <c r="I122" s="113">
        <f t="shared" si="11"/>
        <v>2</v>
      </c>
      <c r="J122" s="113">
        <f t="shared" si="11"/>
        <v>1</v>
      </c>
    </row>
    <row r="123" spans="1:10" s="26" customFormat="1" x14ac:dyDescent="0.25">
      <c r="A123" s="82" t="s">
        <v>101</v>
      </c>
      <c r="B123" s="83"/>
      <c r="C123" s="79"/>
      <c r="D123" s="112"/>
      <c r="E123" s="112"/>
      <c r="F123" s="112"/>
      <c r="G123" s="112"/>
      <c r="H123" s="112"/>
      <c r="I123" s="112"/>
      <c r="J123" s="112"/>
    </row>
    <row r="124" spans="1:10" s="26" customFormat="1" x14ac:dyDescent="0.25">
      <c r="A124" s="79">
        <f>A121+1</f>
        <v>96</v>
      </c>
      <c r="B124" s="81" t="s">
        <v>102</v>
      </c>
      <c r="C124" s="79"/>
      <c r="D124" s="79"/>
      <c r="E124" s="79"/>
      <c r="F124" s="79"/>
      <c r="G124" s="79"/>
      <c r="H124" s="112"/>
      <c r="I124" s="112"/>
      <c r="J124" s="112"/>
    </row>
    <row r="125" spans="1:10" s="26" customFormat="1" x14ac:dyDescent="0.25">
      <c r="A125" s="79">
        <f>A124+1</f>
        <v>97</v>
      </c>
      <c r="B125" s="81" t="s">
        <v>103</v>
      </c>
      <c r="C125" s="79"/>
      <c r="D125" s="79"/>
      <c r="E125" s="79"/>
      <c r="F125" s="79"/>
      <c r="G125" s="79"/>
      <c r="H125" s="112"/>
      <c r="I125" s="112"/>
      <c r="J125" s="112"/>
    </row>
    <row r="126" spans="1:10" s="26" customFormat="1" x14ac:dyDescent="0.25">
      <c r="A126" s="79">
        <f t="shared" ref="A126:A133" si="12">A125+1</f>
        <v>98</v>
      </c>
      <c r="B126" s="81" t="s">
        <v>104</v>
      </c>
      <c r="C126" s="79"/>
      <c r="D126" s="79"/>
      <c r="E126" s="79"/>
      <c r="F126" s="79"/>
      <c r="G126" s="79"/>
      <c r="H126" s="112"/>
      <c r="I126" s="112"/>
      <c r="J126" s="112"/>
    </row>
    <row r="127" spans="1:10" s="26" customFormat="1" x14ac:dyDescent="0.25">
      <c r="A127" s="79">
        <f t="shared" si="12"/>
        <v>99</v>
      </c>
      <c r="B127" s="81" t="s">
        <v>105</v>
      </c>
      <c r="C127" s="79"/>
      <c r="D127" s="79"/>
      <c r="E127" s="79"/>
      <c r="F127" s="79"/>
      <c r="G127" s="79"/>
      <c r="H127" s="112"/>
      <c r="I127" s="112"/>
      <c r="J127" s="112"/>
    </row>
    <row r="128" spans="1:10" s="26" customFormat="1" ht="27.6" customHeight="1" x14ac:dyDescent="0.25">
      <c r="A128" s="79">
        <f t="shared" si="12"/>
        <v>100</v>
      </c>
      <c r="B128" s="81" t="s">
        <v>106</v>
      </c>
      <c r="C128" s="79"/>
      <c r="D128" s="79"/>
      <c r="E128" s="79"/>
      <c r="F128" s="79"/>
      <c r="G128" s="79"/>
      <c r="H128" s="112"/>
      <c r="I128" s="112"/>
      <c r="J128" s="112"/>
    </row>
    <row r="129" spans="1:10" s="26" customFormat="1" x14ac:dyDescent="0.25">
      <c r="A129" s="79">
        <f t="shared" si="12"/>
        <v>101</v>
      </c>
      <c r="B129" s="81" t="s">
        <v>107</v>
      </c>
      <c r="C129" s="79">
        <v>2</v>
      </c>
      <c r="D129" s="79">
        <v>1</v>
      </c>
      <c r="E129" s="79">
        <v>1</v>
      </c>
      <c r="F129" s="79"/>
      <c r="G129" s="79">
        <v>1</v>
      </c>
      <c r="H129" s="112"/>
      <c r="I129" s="112"/>
      <c r="J129" s="112"/>
    </row>
    <row r="130" spans="1:10" s="26" customFormat="1" x14ac:dyDescent="0.25">
      <c r="A130" s="79">
        <f t="shared" si="12"/>
        <v>102</v>
      </c>
      <c r="B130" s="81" t="s">
        <v>108</v>
      </c>
      <c r="C130" s="79">
        <v>1</v>
      </c>
      <c r="D130" s="79"/>
      <c r="E130" s="79"/>
      <c r="F130" s="79">
        <v>2</v>
      </c>
      <c r="G130" s="79">
        <v>1</v>
      </c>
      <c r="H130" s="112">
        <v>3</v>
      </c>
      <c r="I130" s="112">
        <v>2</v>
      </c>
      <c r="J130" s="112">
        <v>2</v>
      </c>
    </row>
    <row r="131" spans="1:10" s="26" customFormat="1" x14ac:dyDescent="0.25">
      <c r="A131" s="79">
        <f t="shared" si="12"/>
        <v>103</v>
      </c>
      <c r="B131" s="81" t="s">
        <v>109</v>
      </c>
      <c r="C131" s="79"/>
      <c r="D131" s="79"/>
      <c r="E131" s="79"/>
      <c r="F131" s="79"/>
      <c r="G131" s="79"/>
      <c r="H131" s="112">
        <v>1</v>
      </c>
      <c r="I131" s="112"/>
      <c r="J131" s="112"/>
    </row>
    <row r="132" spans="1:10" s="26" customFormat="1" x14ac:dyDescent="0.25">
      <c r="A132" s="79">
        <f t="shared" si="12"/>
        <v>104</v>
      </c>
      <c r="B132" s="81" t="s">
        <v>110</v>
      </c>
      <c r="C132" s="79">
        <v>1</v>
      </c>
      <c r="D132" s="79"/>
      <c r="E132" s="79">
        <v>1</v>
      </c>
      <c r="F132" s="79">
        <v>1</v>
      </c>
      <c r="G132" s="79"/>
      <c r="H132" s="112"/>
      <c r="I132" s="112"/>
      <c r="J132" s="112"/>
    </row>
    <row r="133" spans="1:10" s="26" customFormat="1" x14ac:dyDescent="0.25">
      <c r="A133" s="79">
        <f t="shared" si="12"/>
        <v>105</v>
      </c>
      <c r="B133" s="81" t="s">
        <v>111</v>
      </c>
      <c r="C133" s="79"/>
      <c r="D133" s="79"/>
      <c r="E133" s="79"/>
      <c r="F133" s="79"/>
      <c r="G133" s="79"/>
      <c r="H133" s="112"/>
      <c r="I133" s="112"/>
      <c r="J133" s="112"/>
    </row>
    <row r="134" spans="1:10" s="26" customFormat="1" x14ac:dyDescent="0.25">
      <c r="A134" s="163" t="s">
        <v>129</v>
      </c>
      <c r="B134" s="163"/>
      <c r="C134" s="113">
        <f t="shared" ref="C134:J134" si="13">SUM(C124:C133)</f>
        <v>4</v>
      </c>
      <c r="D134" s="113">
        <f t="shared" si="13"/>
        <v>1</v>
      </c>
      <c r="E134" s="113">
        <f t="shared" si="13"/>
        <v>2</v>
      </c>
      <c r="F134" s="113">
        <f t="shared" si="13"/>
        <v>3</v>
      </c>
      <c r="G134" s="113">
        <f t="shared" si="13"/>
        <v>2</v>
      </c>
      <c r="H134" s="113">
        <f t="shared" si="13"/>
        <v>4</v>
      </c>
      <c r="I134" s="113">
        <f t="shared" si="13"/>
        <v>2</v>
      </c>
      <c r="J134" s="113">
        <f t="shared" si="13"/>
        <v>2</v>
      </c>
    </row>
    <row r="135" spans="1:10" s="26" customFormat="1" ht="12.75" customHeight="1" x14ac:dyDescent="0.25">
      <c r="A135" s="163" t="s">
        <v>124</v>
      </c>
      <c r="B135" s="163"/>
      <c r="C135" s="113">
        <f t="shared" ref="C135:J135" si="14">SUM(C134+C122+C107+C98+C81+C71+C60+C47)</f>
        <v>22</v>
      </c>
      <c r="D135" s="113">
        <f t="shared" si="14"/>
        <v>23</v>
      </c>
      <c r="E135" s="113">
        <f t="shared" si="14"/>
        <v>24</v>
      </c>
      <c r="F135" s="113">
        <f t="shared" si="14"/>
        <v>22</v>
      </c>
      <c r="G135" s="113">
        <f t="shared" si="14"/>
        <v>19</v>
      </c>
      <c r="H135" s="113">
        <f t="shared" si="14"/>
        <v>37</v>
      </c>
      <c r="I135" s="113">
        <f t="shared" si="14"/>
        <v>20</v>
      </c>
      <c r="J135" s="113">
        <f t="shared" si="14"/>
        <v>16</v>
      </c>
    </row>
    <row r="136" spans="1:10" ht="23.4" customHeight="1" x14ac:dyDescent="0.25"/>
  </sheetData>
  <mergeCells count="18">
    <mergeCell ref="A7:J7"/>
    <mergeCell ref="A8:A12"/>
    <mergeCell ref="B8:B12"/>
    <mergeCell ref="D10:E10"/>
    <mergeCell ref="D11:E11"/>
    <mergeCell ref="C8:J8"/>
    <mergeCell ref="C9:J9"/>
    <mergeCell ref="H10:J10"/>
    <mergeCell ref="H11:J11"/>
    <mergeCell ref="A107:B107"/>
    <mergeCell ref="A122:B122"/>
    <mergeCell ref="A134:B134"/>
    <mergeCell ref="A135:B135"/>
    <mergeCell ref="A47:B47"/>
    <mergeCell ref="A60:B60"/>
    <mergeCell ref="A71:B71"/>
    <mergeCell ref="A81:B81"/>
    <mergeCell ref="A98:B98"/>
  </mergeCells>
  <pageMargins left="0.51181102362204722" right="0.23622047244094491" top="0.55118110236220474" bottom="0.55118110236220474" header="0.31496062992125984" footer="0.31496062992125984"/>
  <pageSetup paperSize="9" orientation="landscape" r:id="rId1"/>
  <headerFooter differentFirst="1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5"/>
  <sheetViews>
    <sheetView view="pageBreakPreview" zoomScale="78" zoomScaleNormal="80" zoomScaleSheetLayoutView="78" workbookViewId="0">
      <pane xSplit="2" topLeftCell="C1" activePane="topRight" state="frozen"/>
      <selection pane="topRight" activeCell="C13" sqref="C13:P13"/>
    </sheetView>
  </sheetViews>
  <sheetFormatPr defaultColWidth="8.6640625" defaultRowHeight="13.2" x14ac:dyDescent="0.25"/>
  <cols>
    <col min="1" max="1" width="5.33203125" style="13" customWidth="1"/>
    <col min="2" max="2" width="24.6640625" style="13" customWidth="1"/>
    <col min="3" max="3" width="16.109375" style="126" customWidth="1"/>
    <col min="4" max="5" width="8.109375" style="126" customWidth="1"/>
    <col min="6" max="8" width="6.88671875" style="126" customWidth="1"/>
    <col min="9" max="10" width="7.88671875" style="108" customWidth="1"/>
    <col min="11" max="11" width="13.5546875" style="108" customWidth="1"/>
    <col min="12" max="15" width="7" style="108" customWidth="1"/>
    <col min="16" max="16" width="15.5546875" style="108" customWidth="1"/>
    <col min="17" max="17" width="12.109375" style="3" customWidth="1"/>
    <col min="18" max="260" width="8.6640625" style="3"/>
    <col min="261" max="261" width="6.5546875" style="3" customWidth="1"/>
    <col min="262" max="262" width="32.88671875" style="3" customWidth="1"/>
    <col min="263" max="263" width="18.44140625" style="3" customWidth="1"/>
    <col min="264" max="264" width="15.88671875" style="3" customWidth="1"/>
    <col min="265" max="265" width="13.88671875" style="3" customWidth="1"/>
    <col min="266" max="266" width="18.44140625" style="3" customWidth="1"/>
    <col min="267" max="267" width="20.33203125" style="3" customWidth="1"/>
    <col min="268" max="268" width="18.33203125" style="3" customWidth="1"/>
    <col min="269" max="269" width="16.44140625" style="3" customWidth="1"/>
    <col min="270" max="270" width="13" style="3" customWidth="1"/>
    <col min="271" max="271" width="11.109375" style="3" customWidth="1"/>
    <col min="272" max="272" width="20.6640625" style="3" customWidth="1"/>
    <col min="273" max="273" width="12.109375" style="3" customWidth="1"/>
    <col min="274" max="516" width="8.6640625" style="3"/>
    <col min="517" max="517" width="6.5546875" style="3" customWidth="1"/>
    <col min="518" max="518" width="32.88671875" style="3" customWidth="1"/>
    <col min="519" max="519" width="18.44140625" style="3" customWidth="1"/>
    <col min="520" max="520" width="15.88671875" style="3" customWidth="1"/>
    <col min="521" max="521" width="13.88671875" style="3" customWidth="1"/>
    <col min="522" max="522" width="18.44140625" style="3" customWidth="1"/>
    <col min="523" max="523" width="20.33203125" style="3" customWidth="1"/>
    <col min="524" max="524" width="18.33203125" style="3" customWidth="1"/>
    <col min="525" max="525" width="16.44140625" style="3" customWidth="1"/>
    <col min="526" max="526" width="13" style="3" customWidth="1"/>
    <col min="527" max="527" width="11.109375" style="3" customWidth="1"/>
    <col min="528" max="528" width="20.6640625" style="3" customWidth="1"/>
    <col min="529" max="529" width="12.109375" style="3" customWidth="1"/>
    <col min="530" max="772" width="8.6640625" style="3"/>
    <col min="773" max="773" width="6.5546875" style="3" customWidth="1"/>
    <col min="774" max="774" width="32.88671875" style="3" customWidth="1"/>
    <col min="775" max="775" width="18.44140625" style="3" customWidth="1"/>
    <col min="776" max="776" width="15.88671875" style="3" customWidth="1"/>
    <col min="777" max="777" width="13.88671875" style="3" customWidth="1"/>
    <col min="778" max="778" width="18.44140625" style="3" customWidth="1"/>
    <col min="779" max="779" width="20.33203125" style="3" customWidth="1"/>
    <col min="780" max="780" width="18.33203125" style="3" customWidth="1"/>
    <col min="781" max="781" width="16.44140625" style="3" customWidth="1"/>
    <col min="782" max="782" width="13" style="3" customWidth="1"/>
    <col min="783" max="783" width="11.109375" style="3" customWidth="1"/>
    <col min="784" max="784" width="20.6640625" style="3" customWidth="1"/>
    <col min="785" max="785" width="12.109375" style="3" customWidth="1"/>
    <col min="786" max="1028" width="8.6640625" style="3"/>
    <col min="1029" max="1029" width="6.5546875" style="3" customWidth="1"/>
    <col min="1030" max="1030" width="32.88671875" style="3" customWidth="1"/>
    <col min="1031" max="1031" width="18.44140625" style="3" customWidth="1"/>
    <col min="1032" max="1032" width="15.88671875" style="3" customWidth="1"/>
    <col min="1033" max="1033" width="13.88671875" style="3" customWidth="1"/>
    <col min="1034" max="1034" width="18.44140625" style="3" customWidth="1"/>
    <col min="1035" max="1035" width="20.33203125" style="3" customWidth="1"/>
    <col min="1036" max="1036" width="18.33203125" style="3" customWidth="1"/>
    <col min="1037" max="1037" width="16.44140625" style="3" customWidth="1"/>
    <col min="1038" max="1038" width="13" style="3" customWidth="1"/>
    <col min="1039" max="1039" width="11.109375" style="3" customWidth="1"/>
    <col min="1040" max="1040" width="20.6640625" style="3" customWidth="1"/>
    <col min="1041" max="1041" width="12.109375" style="3" customWidth="1"/>
    <col min="1042" max="1284" width="8.6640625" style="3"/>
    <col min="1285" max="1285" width="6.5546875" style="3" customWidth="1"/>
    <col min="1286" max="1286" width="32.88671875" style="3" customWidth="1"/>
    <col min="1287" max="1287" width="18.44140625" style="3" customWidth="1"/>
    <col min="1288" max="1288" width="15.88671875" style="3" customWidth="1"/>
    <col min="1289" max="1289" width="13.88671875" style="3" customWidth="1"/>
    <col min="1290" max="1290" width="18.44140625" style="3" customWidth="1"/>
    <col min="1291" max="1291" width="20.33203125" style="3" customWidth="1"/>
    <col min="1292" max="1292" width="18.33203125" style="3" customWidth="1"/>
    <col min="1293" max="1293" width="16.44140625" style="3" customWidth="1"/>
    <col min="1294" max="1294" width="13" style="3" customWidth="1"/>
    <col min="1295" max="1295" width="11.109375" style="3" customWidth="1"/>
    <col min="1296" max="1296" width="20.6640625" style="3" customWidth="1"/>
    <col min="1297" max="1297" width="12.109375" style="3" customWidth="1"/>
    <col min="1298" max="1540" width="8.6640625" style="3"/>
    <col min="1541" max="1541" width="6.5546875" style="3" customWidth="1"/>
    <col min="1542" max="1542" width="32.88671875" style="3" customWidth="1"/>
    <col min="1543" max="1543" width="18.44140625" style="3" customWidth="1"/>
    <col min="1544" max="1544" width="15.88671875" style="3" customWidth="1"/>
    <col min="1545" max="1545" width="13.88671875" style="3" customWidth="1"/>
    <col min="1546" max="1546" width="18.44140625" style="3" customWidth="1"/>
    <col min="1547" max="1547" width="20.33203125" style="3" customWidth="1"/>
    <col min="1548" max="1548" width="18.33203125" style="3" customWidth="1"/>
    <col min="1549" max="1549" width="16.44140625" style="3" customWidth="1"/>
    <col min="1550" max="1550" width="13" style="3" customWidth="1"/>
    <col min="1551" max="1551" width="11.109375" style="3" customWidth="1"/>
    <col min="1552" max="1552" width="20.6640625" style="3" customWidth="1"/>
    <col min="1553" max="1553" width="12.109375" style="3" customWidth="1"/>
    <col min="1554" max="1796" width="8.6640625" style="3"/>
    <col min="1797" max="1797" width="6.5546875" style="3" customWidth="1"/>
    <col min="1798" max="1798" width="32.88671875" style="3" customWidth="1"/>
    <col min="1799" max="1799" width="18.44140625" style="3" customWidth="1"/>
    <col min="1800" max="1800" width="15.88671875" style="3" customWidth="1"/>
    <col min="1801" max="1801" width="13.88671875" style="3" customWidth="1"/>
    <col min="1802" max="1802" width="18.44140625" style="3" customWidth="1"/>
    <col min="1803" max="1803" width="20.33203125" style="3" customWidth="1"/>
    <col min="1804" max="1804" width="18.33203125" style="3" customWidth="1"/>
    <col min="1805" max="1805" width="16.44140625" style="3" customWidth="1"/>
    <col min="1806" max="1806" width="13" style="3" customWidth="1"/>
    <col min="1807" max="1807" width="11.109375" style="3" customWidth="1"/>
    <col min="1808" max="1808" width="20.6640625" style="3" customWidth="1"/>
    <col min="1809" max="1809" width="12.109375" style="3" customWidth="1"/>
    <col min="1810" max="2052" width="8.6640625" style="3"/>
    <col min="2053" max="2053" width="6.5546875" style="3" customWidth="1"/>
    <col min="2054" max="2054" width="32.88671875" style="3" customWidth="1"/>
    <col min="2055" max="2055" width="18.44140625" style="3" customWidth="1"/>
    <col min="2056" max="2056" width="15.88671875" style="3" customWidth="1"/>
    <col min="2057" max="2057" width="13.88671875" style="3" customWidth="1"/>
    <col min="2058" max="2058" width="18.44140625" style="3" customWidth="1"/>
    <col min="2059" max="2059" width="20.33203125" style="3" customWidth="1"/>
    <col min="2060" max="2060" width="18.33203125" style="3" customWidth="1"/>
    <col min="2061" max="2061" width="16.44140625" style="3" customWidth="1"/>
    <col min="2062" max="2062" width="13" style="3" customWidth="1"/>
    <col min="2063" max="2063" width="11.109375" style="3" customWidth="1"/>
    <col min="2064" max="2064" width="20.6640625" style="3" customWidth="1"/>
    <col min="2065" max="2065" width="12.109375" style="3" customWidth="1"/>
    <col min="2066" max="2308" width="8.6640625" style="3"/>
    <col min="2309" max="2309" width="6.5546875" style="3" customWidth="1"/>
    <col min="2310" max="2310" width="32.88671875" style="3" customWidth="1"/>
    <col min="2311" max="2311" width="18.44140625" style="3" customWidth="1"/>
    <col min="2312" max="2312" width="15.88671875" style="3" customWidth="1"/>
    <col min="2313" max="2313" width="13.88671875" style="3" customWidth="1"/>
    <col min="2314" max="2314" width="18.44140625" style="3" customWidth="1"/>
    <col min="2315" max="2315" width="20.33203125" style="3" customWidth="1"/>
    <col min="2316" max="2316" width="18.33203125" style="3" customWidth="1"/>
    <col min="2317" max="2317" width="16.44140625" style="3" customWidth="1"/>
    <col min="2318" max="2318" width="13" style="3" customWidth="1"/>
    <col min="2319" max="2319" width="11.109375" style="3" customWidth="1"/>
    <col min="2320" max="2320" width="20.6640625" style="3" customWidth="1"/>
    <col min="2321" max="2321" width="12.109375" style="3" customWidth="1"/>
    <col min="2322" max="2564" width="8.6640625" style="3"/>
    <col min="2565" max="2565" width="6.5546875" style="3" customWidth="1"/>
    <col min="2566" max="2566" width="32.88671875" style="3" customWidth="1"/>
    <col min="2567" max="2567" width="18.44140625" style="3" customWidth="1"/>
    <col min="2568" max="2568" width="15.88671875" style="3" customWidth="1"/>
    <col min="2569" max="2569" width="13.88671875" style="3" customWidth="1"/>
    <col min="2570" max="2570" width="18.44140625" style="3" customWidth="1"/>
    <col min="2571" max="2571" width="20.33203125" style="3" customWidth="1"/>
    <col min="2572" max="2572" width="18.33203125" style="3" customWidth="1"/>
    <col min="2573" max="2573" width="16.44140625" style="3" customWidth="1"/>
    <col min="2574" max="2574" width="13" style="3" customWidth="1"/>
    <col min="2575" max="2575" width="11.109375" style="3" customWidth="1"/>
    <col min="2576" max="2576" width="20.6640625" style="3" customWidth="1"/>
    <col min="2577" max="2577" width="12.109375" style="3" customWidth="1"/>
    <col min="2578" max="2820" width="8.6640625" style="3"/>
    <col min="2821" max="2821" width="6.5546875" style="3" customWidth="1"/>
    <col min="2822" max="2822" width="32.88671875" style="3" customWidth="1"/>
    <col min="2823" max="2823" width="18.44140625" style="3" customWidth="1"/>
    <col min="2824" max="2824" width="15.88671875" style="3" customWidth="1"/>
    <col min="2825" max="2825" width="13.88671875" style="3" customWidth="1"/>
    <col min="2826" max="2826" width="18.44140625" style="3" customWidth="1"/>
    <col min="2827" max="2827" width="20.33203125" style="3" customWidth="1"/>
    <col min="2828" max="2828" width="18.33203125" style="3" customWidth="1"/>
    <col min="2829" max="2829" width="16.44140625" style="3" customWidth="1"/>
    <col min="2830" max="2830" width="13" style="3" customWidth="1"/>
    <col min="2831" max="2831" width="11.109375" style="3" customWidth="1"/>
    <col min="2832" max="2832" width="20.6640625" style="3" customWidth="1"/>
    <col min="2833" max="2833" width="12.109375" style="3" customWidth="1"/>
    <col min="2834" max="3076" width="8.6640625" style="3"/>
    <col min="3077" max="3077" width="6.5546875" style="3" customWidth="1"/>
    <col min="3078" max="3078" width="32.88671875" style="3" customWidth="1"/>
    <col min="3079" max="3079" width="18.44140625" style="3" customWidth="1"/>
    <col min="3080" max="3080" width="15.88671875" style="3" customWidth="1"/>
    <col min="3081" max="3081" width="13.88671875" style="3" customWidth="1"/>
    <col min="3082" max="3082" width="18.44140625" style="3" customWidth="1"/>
    <col min="3083" max="3083" width="20.33203125" style="3" customWidth="1"/>
    <col min="3084" max="3084" width="18.33203125" style="3" customWidth="1"/>
    <col min="3085" max="3085" width="16.44140625" style="3" customWidth="1"/>
    <col min="3086" max="3086" width="13" style="3" customWidth="1"/>
    <col min="3087" max="3087" width="11.109375" style="3" customWidth="1"/>
    <col min="3088" max="3088" width="20.6640625" style="3" customWidth="1"/>
    <col min="3089" max="3089" width="12.109375" style="3" customWidth="1"/>
    <col min="3090" max="3332" width="8.6640625" style="3"/>
    <col min="3333" max="3333" width="6.5546875" style="3" customWidth="1"/>
    <col min="3334" max="3334" width="32.88671875" style="3" customWidth="1"/>
    <col min="3335" max="3335" width="18.44140625" style="3" customWidth="1"/>
    <col min="3336" max="3336" width="15.88671875" style="3" customWidth="1"/>
    <col min="3337" max="3337" width="13.88671875" style="3" customWidth="1"/>
    <col min="3338" max="3338" width="18.44140625" style="3" customWidth="1"/>
    <col min="3339" max="3339" width="20.33203125" style="3" customWidth="1"/>
    <col min="3340" max="3340" width="18.33203125" style="3" customWidth="1"/>
    <col min="3341" max="3341" width="16.44140625" style="3" customWidth="1"/>
    <col min="3342" max="3342" width="13" style="3" customWidth="1"/>
    <col min="3343" max="3343" width="11.109375" style="3" customWidth="1"/>
    <col min="3344" max="3344" width="20.6640625" style="3" customWidth="1"/>
    <col min="3345" max="3345" width="12.109375" style="3" customWidth="1"/>
    <col min="3346" max="3588" width="8.6640625" style="3"/>
    <col min="3589" max="3589" width="6.5546875" style="3" customWidth="1"/>
    <col min="3590" max="3590" width="32.88671875" style="3" customWidth="1"/>
    <col min="3591" max="3591" width="18.44140625" style="3" customWidth="1"/>
    <col min="3592" max="3592" width="15.88671875" style="3" customWidth="1"/>
    <col min="3593" max="3593" width="13.88671875" style="3" customWidth="1"/>
    <col min="3594" max="3594" width="18.44140625" style="3" customWidth="1"/>
    <col min="3595" max="3595" width="20.33203125" style="3" customWidth="1"/>
    <col min="3596" max="3596" width="18.33203125" style="3" customWidth="1"/>
    <col min="3597" max="3597" width="16.44140625" style="3" customWidth="1"/>
    <col min="3598" max="3598" width="13" style="3" customWidth="1"/>
    <col min="3599" max="3599" width="11.109375" style="3" customWidth="1"/>
    <col min="3600" max="3600" width="20.6640625" style="3" customWidth="1"/>
    <col min="3601" max="3601" width="12.109375" style="3" customWidth="1"/>
    <col min="3602" max="3844" width="8.6640625" style="3"/>
    <col min="3845" max="3845" width="6.5546875" style="3" customWidth="1"/>
    <col min="3846" max="3846" width="32.88671875" style="3" customWidth="1"/>
    <col min="3847" max="3847" width="18.44140625" style="3" customWidth="1"/>
    <col min="3848" max="3848" width="15.88671875" style="3" customWidth="1"/>
    <col min="3849" max="3849" width="13.88671875" style="3" customWidth="1"/>
    <col min="3850" max="3850" width="18.44140625" style="3" customWidth="1"/>
    <col min="3851" max="3851" width="20.33203125" style="3" customWidth="1"/>
    <col min="3852" max="3852" width="18.33203125" style="3" customWidth="1"/>
    <col min="3853" max="3853" width="16.44140625" style="3" customWidth="1"/>
    <col min="3854" max="3854" width="13" style="3" customWidth="1"/>
    <col min="3855" max="3855" width="11.109375" style="3" customWidth="1"/>
    <col min="3856" max="3856" width="20.6640625" style="3" customWidth="1"/>
    <col min="3857" max="3857" width="12.109375" style="3" customWidth="1"/>
    <col min="3858" max="4100" width="8.6640625" style="3"/>
    <col min="4101" max="4101" width="6.5546875" style="3" customWidth="1"/>
    <col min="4102" max="4102" width="32.88671875" style="3" customWidth="1"/>
    <col min="4103" max="4103" width="18.44140625" style="3" customWidth="1"/>
    <col min="4104" max="4104" width="15.88671875" style="3" customWidth="1"/>
    <col min="4105" max="4105" width="13.88671875" style="3" customWidth="1"/>
    <col min="4106" max="4106" width="18.44140625" style="3" customWidth="1"/>
    <col min="4107" max="4107" width="20.33203125" style="3" customWidth="1"/>
    <col min="4108" max="4108" width="18.33203125" style="3" customWidth="1"/>
    <col min="4109" max="4109" width="16.44140625" style="3" customWidth="1"/>
    <col min="4110" max="4110" width="13" style="3" customWidth="1"/>
    <col min="4111" max="4111" width="11.109375" style="3" customWidth="1"/>
    <col min="4112" max="4112" width="20.6640625" style="3" customWidth="1"/>
    <col min="4113" max="4113" width="12.109375" style="3" customWidth="1"/>
    <col min="4114" max="4356" width="8.6640625" style="3"/>
    <col min="4357" max="4357" width="6.5546875" style="3" customWidth="1"/>
    <col min="4358" max="4358" width="32.88671875" style="3" customWidth="1"/>
    <col min="4359" max="4359" width="18.44140625" style="3" customWidth="1"/>
    <col min="4360" max="4360" width="15.88671875" style="3" customWidth="1"/>
    <col min="4361" max="4361" width="13.88671875" style="3" customWidth="1"/>
    <col min="4362" max="4362" width="18.44140625" style="3" customWidth="1"/>
    <col min="4363" max="4363" width="20.33203125" style="3" customWidth="1"/>
    <col min="4364" max="4364" width="18.33203125" style="3" customWidth="1"/>
    <col min="4365" max="4365" width="16.44140625" style="3" customWidth="1"/>
    <col min="4366" max="4366" width="13" style="3" customWidth="1"/>
    <col min="4367" max="4367" width="11.109375" style="3" customWidth="1"/>
    <col min="4368" max="4368" width="20.6640625" style="3" customWidth="1"/>
    <col min="4369" max="4369" width="12.109375" style="3" customWidth="1"/>
    <col min="4370" max="4612" width="8.6640625" style="3"/>
    <col min="4613" max="4613" width="6.5546875" style="3" customWidth="1"/>
    <col min="4614" max="4614" width="32.88671875" style="3" customWidth="1"/>
    <col min="4615" max="4615" width="18.44140625" style="3" customWidth="1"/>
    <col min="4616" max="4616" width="15.88671875" style="3" customWidth="1"/>
    <col min="4617" max="4617" width="13.88671875" style="3" customWidth="1"/>
    <col min="4618" max="4618" width="18.44140625" style="3" customWidth="1"/>
    <col min="4619" max="4619" width="20.33203125" style="3" customWidth="1"/>
    <col min="4620" max="4620" width="18.33203125" style="3" customWidth="1"/>
    <col min="4621" max="4621" width="16.44140625" style="3" customWidth="1"/>
    <col min="4622" max="4622" width="13" style="3" customWidth="1"/>
    <col min="4623" max="4623" width="11.109375" style="3" customWidth="1"/>
    <col min="4624" max="4624" width="20.6640625" style="3" customWidth="1"/>
    <col min="4625" max="4625" width="12.109375" style="3" customWidth="1"/>
    <col min="4626" max="4868" width="8.6640625" style="3"/>
    <col min="4869" max="4869" width="6.5546875" style="3" customWidth="1"/>
    <col min="4870" max="4870" width="32.88671875" style="3" customWidth="1"/>
    <col min="4871" max="4871" width="18.44140625" style="3" customWidth="1"/>
    <col min="4872" max="4872" width="15.88671875" style="3" customWidth="1"/>
    <col min="4873" max="4873" width="13.88671875" style="3" customWidth="1"/>
    <col min="4874" max="4874" width="18.44140625" style="3" customWidth="1"/>
    <col min="4875" max="4875" width="20.33203125" style="3" customWidth="1"/>
    <col min="4876" max="4876" width="18.33203125" style="3" customWidth="1"/>
    <col min="4877" max="4877" width="16.44140625" style="3" customWidth="1"/>
    <col min="4878" max="4878" width="13" style="3" customWidth="1"/>
    <col min="4879" max="4879" width="11.109375" style="3" customWidth="1"/>
    <col min="4880" max="4880" width="20.6640625" style="3" customWidth="1"/>
    <col min="4881" max="4881" width="12.109375" style="3" customWidth="1"/>
    <col min="4882" max="5124" width="8.6640625" style="3"/>
    <col min="5125" max="5125" width="6.5546875" style="3" customWidth="1"/>
    <col min="5126" max="5126" width="32.88671875" style="3" customWidth="1"/>
    <col min="5127" max="5127" width="18.44140625" style="3" customWidth="1"/>
    <col min="5128" max="5128" width="15.88671875" style="3" customWidth="1"/>
    <col min="5129" max="5129" width="13.88671875" style="3" customWidth="1"/>
    <col min="5130" max="5130" width="18.44140625" style="3" customWidth="1"/>
    <col min="5131" max="5131" width="20.33203125" style="3" customWidth="1"/>
    <col min="5132" max="5132" width="18.33203125" style="3" customWidth="1"/>
    <col min="5133" max="5133" width="16.44140625" style="3" customWidth="1"/>
    <col min="5134" max="5134" width="13" style="3" customWidth="1"/>
    <col min="5135" max="5135" width="11.109375" style="3" customWidth="1"/>
    <col min="5136" max="5136" width="20.6640625" style="3" customWidth="1"/>
    <col min="5137" max="5137" width="12.109375" style="3" customWidth="1"/>
    <col min="5138" max="5380" width="8.6640625" style="3"/>
    <col min="5381" max="5381" width="6.5546875" style="3" customWidth="1"/>
    <col min="5382" max="5382" width="32.88671875" style="3" customWidth="1"/>
    <col min="5383" max="5383" width="18.44140625" style="3" customWidth="1"/>
    <col min="5384" max="5384" width="15.88671875" style="3" customWidth="1"/>
    <col min="5385" max="5385" width="13.88671875" style="3" customWidth="1"/>
    <col min="5386" max="5386" width="18.44140625" style="3" customWidth="1"/>
    <col min="5387" max="5387" width="20.33203125" style="3" customWidth="1"/>
    <col min="5388" max="5388" width="18.33203125" style="3" customWidth="1"/>
    <col min="5389" max="5389" width="16.44140625" style="3" customWidth="1"/>
    <col min="5390" max="5390" width="13" style="3" customWidth="1"/>
    <col min="5391" max="5391" width="11.109375" style="3" customWidth="1"/>
    <col min="5392" max="5392" width="20.6640625" style="3" customWidth="1"/>
    <col min="5393" max="5393" width="12.109375" style="3" customWidth="1"/>
    <col min="5394" max="5636" width="8.6640625" style="3"/>
    <col min="5637" max="5637" width="6.5546875" style="3" customWidth="1"/>
    <col min="5638" max="5638" width="32.88671875" style="3" customWidth="1"/>
    <col min="5639" max="5639" width="18.44140625" style="3" customWidth="1"/>
    <col min="5640" max="5640" width="15.88671875" style="3" customWidth="1"/>
    <col min="5641" max="5641" width="13.88671875" style="3" customWidth="1"/>
    <col min="5642" max="5642" width="18.44140625" style="3" customWidth="1"/>
    <col min="5643" max="5643" width="20.33203125" style="3" customWidth="1"/>
    <col min="5644" max="5644" width="18.33203125" style="3" customWidth="1"/>
    <col min="5645" max="5645" width="16.44140625" style="3" customWidth="1"/>
    <col min="5646" max="5646" width="13" style="3" customWidth="1"/>
    <col min="5647" max="5647" width="11.109375" style="3" customWidth="1"/>
    <col min="5648" max="5648" width="20.6640625" style="3" customWidth="1"/>
    <col min="5649" max="5649" width="12.109375" style="3" customWidth="1"/>
    <col min="5650" max="5892" width="8.6640625" style="3"/>
    <col min="5893" max="5893" width="6.5546875" style="3" customWidth="1"/>
    <col min="5894" max="5894" width="32.88671875" style="3" customWidth="1"/>
    <col min="5895" max="5895" width="18.44140625" style="3" customWidth="1"/>
    <col min="5896" max="5896" width="15.88671875" style="3" customWidth="1"/>
    <col min="5897" max="5897" width="13.88671875" style="3" customWidth="1"/>
    <col min="5898" max="5898" width="18.44140625" style="3" customWidth="1"/>
    <col min="5899" max="5899" width="20.33203125" style="3" customWidth="1"/>
    <col min="5900" max="5900" width="18.33203125" style="3" customWidth="1"/>
    <col min="5901" max="5901" width="16.44140625" style="3" customWidth="1"/>
    <col min="5902" max="5902" width="13" style="3" customWidth="1"/>
    <col min="5903" max="5903" width="11.109375" style="3" customWidth="1"/>
    <col min="5904" max="5904" width="20.6640625" style="3" customWidth="1"/>
    <col min="5905" max="5905" width="12.109375" style="3" customWidth="1"/>
    <col min="5906" max="6148" width="8.6640625" style="3"/>
    <col min="6149" max="6149" width="6.5546875" style="3" customWidth="1"/>
    <col min="6150" max="6150" width="32.88671875" style="3" customWidth="1"/>
    <col min="6151" max="6151" width="18.44140625" style="3" customWidth="1"/>
    <col min="6152" max="6152" width="15.88671875" style="3" customWidth="1"/>
    <col min="6153" max="6153" width="13.88671875" style="3" customWidth="1"/>
    <col min="6154" max="6154" width="18.44140625" style="3" customWidth="1"/>
    <col min="6155" max="6155" width="20.33203125" style="3" customWidth="1"/>
    <col min="6156" max="6156" width="18.33203125" style="3" customWidth="1"/>
    <col min="6157" max="6157" width="16.44140625" style="3" customWidth="1"/>
    <col min="6158" max="6158" width="13" style="3" customWidth="1"/>
    <col min="6159" max="6159" width="11.109375" style="3" customWidth="1"/>
    <col min="6160" max="6160" width="20.6640625" style="3" customWidth="1"/>
    <col min="6161" max="6161" width="12.109375" style="3" customWidth="1"/>
    <col min="6162" max="6404" width="8.6640625" style="3"/>
    <col min="6405" max="6405" width="6.5546875" style="3" customWidth="1"/>
    <col min="6406" max="6406" width="32.88671875" style="3" customWidth="1"/>
    <col min="6407" max="6407" width="18.44140625" style="3" customWidth="1"/>
    <col min="6408" max="6408" width="15.88671875" style="3" customWidth="1"/>
    <col min="6409" max="6409" width="13.88671875" style="3" customWidth="1"/>
    <col min="6410" max="6410" width="18.44140625" style="3" customWidth="1"/>
    <col min="6411" max="6411" width="20.33203125" style="3" customWidth="1"/>
    <col min="6412" max="6412" width="18.33203125" style="3" customWidth="1"/>
    <col min="6413" max="6413" width="16.44140625" style="3" customWidth="1"/>
    <col min="6414" max="6414" width="13" style="3" customWidth="1"/>
    <col min="6415" max="6415" width="11.109375" style="3" customWidth="1"/>
    <col min="6416" max="6416" width="20.6640625" style="3" customWidth="1"/>
    <col min="6417" max="6417" width="12.109375" style="3" customWidth="1"/>
    <col min="6418" max="6660" width="8.6640625" style="3"/>
    <col min="6661" max="6661" width="6.5546875" style="3" customWidth="1"/>
    <col min="6662" max="6662" width="32.88671875" style="3" customWidth="1"/>
    <col min="6663" max="6663" width="18.44140625" style="3" customWidth="1"/>
    <col min="6664" max="6664" width="15.88671875" style="3" customWidth="1"/>
    <col min="6665" max="6665" width="13.88671875" style="3" customWidth="1"/>
    <col min="6666" max="6666" width="18.44140625" style="3" customWidth="1"/>
    <col min="6667" max="6667" width="20.33203125" style="3" customWidth="1"/>
    <col min="6668" max="6668" width="18.33203125" style="3" customWidth="1"/>
    <col min="6669" max="6669" width="16.44140625" style="3" customWidth="1"/>
    <col min="6670" max="6670" width="13" style="3" customWidth="1"/>
    <col min="6671" max="6671" width="11.109375" style="3" customWidth="1"/>
    <col min="6672" max="6672" width="20.6640625" style="3" customWidth="1"/>
    <col min="6673" max="6673" width="12.109375" style="3" customWidth="1"/>
    <col min="6674" max="6916" width="8.6640625" style="3"/>
    <col min="6917" max="6917" width="6.5546875" style="3" customWidth="1"/>
    <col min="6918" max="6918" width="32.88671875" style="3" customWidth="1"/>
    <col min="6919" max="6919" width="18.44140625" style="3" customWidth="1"/>
    <col min="6920" max="6920" width="15.88671875" style="3" customWidth="1"/>
    <col min="6921" max="6921" width="13.88671875" style="3" customWidth="1"/>
    <col min="6922" max="6922" width="18.44140625" style="3" customWidth="1"/>
    <col min="6923" max="6923" width="20.33203125" style="3" customWidth="1"/>
    <col min="6924" max="6924" width="18.33203125" style="3" customWidth="1"/>
    <col min="6925" max="6925" width="16.44140625" style="3" customWidth="1"/>
    <col min="6926" max="6926" width="13" style="3" customWidth="1"/>
    <col min="6927" max="6927" width="11.109375" style="3" customWidth="1"/>
    <col min="6928" max="6928" width="20.6640625" style="3" customWidth="1"/>
    <col min="6929" max="6929" width="12.109375" style="3" customWidth="1"/>
    <col min="6930" max="7172" width="8.6640625" style="3"/>
    <col min="7173" max="7173" width="6.5546875" style="3" customWidth="1"/>
    <col min="7174" max="7174" width="32.88671875" style="3" customWidth="1"/>
    <col min="7175" max="7175" width="18.44140625" style="3" customWidth="1"/>
    <col min="7176" max="7176" width="15.88671875" style="3" customWidth="1"/>
    <col min="7177" max="7177" width="13.88671875" style="3" customWidth="1"/>
    <col min="7178" max="7178" width="18.44140625" style="3" customWidth="1"/>
    <col min="7179" max="7179" width="20.33203125" style="3" customWidth="1"/>
    <col min="7180" max="7180" width="18.33203125" style="3" customWidth="1"/>
    <col min="7181" max="7181" width="16.44140625" style="3" customWidth="1"/>
    <col min="7182" max="7182" width="13" style="3" customWidth="1"/>
    <col min="7183" max="7183" width="11.109375" style="3" customWidth="1"/>
    <col min="7184" max="7184" width="20.6640625" style="3" customWidth="1"/>
    <col min="7185" max="7185" width="12.109375" style="3" customWidth="1"/>
    <col min="7186" max="7428" width="8.6640625" style="3"/>
    <col min="7429" max="7429" width="6.5546875" style="3" customWidth="1"/>
    <col min="7430" max="7430" width="32.88671875" style="3" customWidth="1"/>
    <col min="7431" max="7431" width="18.44140625" style="3" customWidth="1"/>
    <col min="7432" max="7432" width="15.88671875" style="3" customWidth="1"/>
    <col min="7433" max="7433" width="13.88671875" style="3" customWidth="1"/>
    <col min="7434" max="7434" width="18.44140625" style="3" customWidth="1"/>
    <col min="7435" max="7435" width="20.33203125" style="3" customWidth="1"/>
    <col min="7436" max="7436" width="18.33203125" style="3" customWidth="1"/>
    <col min="7437" max="7437" width="16.44140625" style="3" customWidth="1"/>
    <col min="7438" max="7438" width="13" style="3" customWidth="1"/>
    <col min="7439" max="7439" width="11.109375" style="3" customWidth="1"/>
    <col min="7440" max="7440" width="20.6640625" style="3" customWidth="1"/>
    <col min="7441" max="7441" width="12.109375" style="3" customWidth="1"/>
    <col min="7442" max="7684" width="8.6640625" style="3"/>
    <col min="7685" max="7685" width="6.5546875" style="3" customWidth="1"/>
    <col min="7686" max="7686" width="32.88671875" style="3" customWidth="1"/>
    <col min="7687" max="7687" width="18.44140625" style="3" customWidth="1"/>
    <col min="7688" max="7688" width="15.88671875" style="3" customWidth="1"/>
    <col min="7689" max="7689" width="13.88671875" style="3" customWidth="1"/>
    <col min="7690" max="7690" width="18.44140625" style="3" customWidth="1"/>
    <col min="7691" max="7691" width="20.33203125" style="3" customWidth="1"/>
    <col min="7692" max="7692" width="18.33203125" style="3" customWidth="1"/>
    <col min="7693" max="7693" width="16.44140625" style="3" customWidth="1"/>
    <col min="7694" max="7694" width="13" style="3" customWidth="1"/>
    <col min="7695" max="7695" width="11.109375" style="3" customWidth="1"/>
    <col min="7696" max="7696" width="20.6640625" style="3" customWidth="1"/>
    <col min="7697" max="7697" width="12.109375" style="3" customWidth="1"/>
    <col min="7698" max="7940" width="8.6640625" style="3"/>
    <col min="7941" max="7941" width="6.5546875" style="3" customWidth="1"/>
    <col min="7942" max="7942" width="32.88671875" style="3" customWidth="1"/>
    <col min="7943" max="7943" width="18.44140625" style="3" customWidth="1"/>
    <col min="7944" max="7944" width="15.88671875" style="3" customWidth="1"/>
    <col min="7945" max="7945" width="13.88671875" style="3" customWidth="1"/>
    <col min="7946" max="7946" width="18.44140625" style="3" customWidth="1"/>
    <col min="7947" max="7947" width="20.33203125" style="3" customWidth="1"/>
    <col min="7948" max="7948" width="18.33203125" style="3" customWidth="1"/>
    <col min="7949" max="7949" width="16.44140625" style="3" customWidth="1"/>
    <col min="7950" max="7950" width="13" style="3" customWidth="1"/>
    <col min="7951" max="7951" width="11.109375" style="3" customWidth="1"/>
    <col min="7952" max="7952" width="20.6640625" style="3" customWidth="1"/>
    <col min="7953" max="7953" width="12.109375" style="3" customWidth="1"/>
    <col min="7954" max="8196" width="8.6640625" style="3"/>
    <col min="8197" max="8197" width="6.5546875" style="3" customWidth="1"/>
    <col min="8198" max="8198" width="32.88671875" style="3" customWidth="1"/>
    <col min="8199" max="8199" width="18.44140625" style="3" customWidth="1"/>
    <col min="8200" max="8200" width="15.88671875" style="3" customWidth="1"/>
    <col min="8201" max="8201" width="13.88671875" style="3" customWidth="1"/>
    <col min="8202" max="8202" width="18.44140625" style="3" customWidth="1"/>
    <col min="8203" max="8203" width="20.33203125" style="3" customWidth="1"/>
    <col min="8204" max="8204" width="18.33203125" style="3" customWidth="1"/>
    <col min="8205" max="8205" width="16.44140625" style="3" customWidth="1"/>
    <col min="8206" max="8206" width="13" style="3" customWidth="1"/>
    <col min="8207" max="8207" width="11.109375" style="3" customWidth="1"/>
    <col min="8208" max="8208" width="20.6640625" style="3" customWidth="1"/>
    <col min="8209" max="8209" width="12.109375" style="3" customWidth="1"/>
    <col min="8210" max="8452" width="8.6640625" style="3"/>
    <col min="8453" max="8453" width="6.5546875" style="3" customWidth="1"/>
    <col min="8454" max="8454" width="32.88671875" style="3" customWidth="1"/>
    <col min="8455" max="8455" width="18.44140625" style="3" customWidth="1"/>
    <col min="8456" max="8456" width="15.88671875" style="3" customWidth="1"/>
    <col min="8457" max="8457" width="13.88671875" style="3" customWidth="1"/>
    <col min="8458" max="8458" width="18.44140625" style="3" customWidth="1"/>
    <col min="8459" max="8459" width="20.33203125" style="3" customWidth="1"/>
    <col min="8460" max="8460" width="18.33203125" style="3" customWidth="1"/>
    <col min="8461" max="8461" width="16.44140625" style="3" customWidth="1"/>
    <col min="8462" max="8462" width="13" style="3" customWidth="1"/>
    <col min="8463" max="8463" width="11.109375" style="3" customWidth="1"/>
    <col min="8464" max="8464" width="20.6640625" style="3" customWidth="1"/>
    <col min="8465" max="8465" width="12.109375" style="3" customWidth="1"/>
    <col min="8466" max="8708" width="8.6640625" style="3"/>
    <col min="8709" max="8709" width="6.5546875" style="3" customWidth="1"/>
    <col min="8710" max="8710" width="32.88671875" style="3" customWidth="1"/>
    <col min="8711" max="8711" width="18.44140625" style="3" customWidth="1"/>
    <col min="8712" max="8712" width="15.88671875" style="3" customWidth="1"/>
    <col min="8713" max="8713" width="13.88671875" style="3" customWidth="1"/>
    <col min="8714" max="8714" width="18.44140625" style="3" customWidth="1"/>
    <col min="8715" max="8715" width="20.33203125" style="3" customWidth="1"/>
    <col min="8716" max="8716" width="18.33203125" style="3" customWidth="1"/>
    <col min="8717" max="8717" width="16.44140625" style="3" customWidth="1"/>
    <col min="8718" max="8718" width="13" style="3" customWidth="1"/>
    <col min="8719" max="8719" width="11.109375" style="3" customWidth="1"/>
    <col min="8720" max="8720" width="20.6640625" style="3" customWidth="1"/>
    <col min="8721" max="8721" width="12.109375" style="3" customWidth="1"/>
    <col min="8722" max="8964" width="8.6640625" style="3"/>
    <col min="8965" max="8965" width="6.5546875" style="3" customWidth="1"/>
    <col min="8966" max="8966" width="32.88671875" style="3" customWidth="1"/>
    <col min="8967" max="8967" width="18.44140625" style="3" customWidth="1"/>
    <col min="8968" max="8968" width="15.88671875" style="3" customWidth="1"/>
    <col min="8969" max="8969" width="13.88671875" style="3" customWidth="1"/>
    <col min="8970" max="8970" width="18.44140625" style="3" customWidth="1"/>
    <col min="8971" max="8971" width="20.33203125" style="3" customWidth="1"/>
    <col min="8972" max="8972" width="18.33203125" style="3" customWidth="1"/>
    <col min="8973" max="8973" width="16.44140625" style="3" customWidth="1"/>
    <col min="8974" max="8974" width="13" style="3" customWidth="1"/>
    <col min="8975" max="8975" width="11.109375" style="3" customWidth="1"/>
    <col min="8976" max="8976" width="20.6640625" style="3" customWidth="1"/>
    <col min="8977" max="8977" width="12.109375" style="3" customWidth="1"/>
    <col min="8978" max="9220" width="8.6640625" style="3"/>
    <col min="9221" max="9221" width="6.5546875" style="3" customWidth="1"/>
    <col min="9222" max="9222" width="32.88671875" style="3" customWidth="1"/>
    <col min="9223" max="9223" width="18.44140625" style="3" customWidth="1"/>
    <col min="9224" max="9224" width="15.88671875" style="3" customWidth="1"/>
    <col min="9225" max="9225" width="13.88671875" style="3" customWidth="1"/>
    <col min="9226" max="9226" width="18.44140625" style="3" customWidth="1"/>
    <col min="9227" max="9227" width="20.33203125" style="3" customWidth="1"/>
    <col min="9228" max="9228" width="18.33203125" style="3" customWidth="1"/>
    <col min="9229" max="9229" width="16.44140625" style="3" customWidth="1"/>
    <col min="9230" max="9230" width="13" style="3" customWidth="1"/>
    <col min="9231" max="9231" width="11.109375" style="3" customWidth="1"/>
    <col min="9232" max="9232" width="20.6640625" style="3" customWidth="1"/>
    <col min="9233" max="9233" width="12.109375" style="3" customWidth="1"/>
    <col min="9234" max="9476" width="8.6640625" style="3"/>
    <col min="9477" max="9477" width="6.5546875" style="3" customWidth="1"/>
    <col min="9478" max="9478" width="32.88671875" style="3" customWidth="1"/>
    <col min="9479" max="9479" width="18.44140625" style="3" customWidth="1"/>
    <col min="9480" max="9480" width="15.88671875" style="3" customWidth="1"/>
    <col min="9481" max="9481" width="13.88671875" style="3" customWidth="1"/>
    <col min="9482" max="9482" width="18.44140625" style="3" customWidth="1"/>
    <col min="9483" max="9483" width="20.33203125" style="3" customWidth="1"/>
    <col min="9484" max="9484" width="18.33203125" style="3" customWidth="1"/>
    <col min="9485" max="9485" width="16.44140625" style="3" customWidth="1"/>
    <col min="9486" max="9486" width="13" style="3" customWidth="1"/>
    <col min="9487" max="9487" width="11.109375" style="3" customWidth="1"/>
    <col min="9488" max="9488" width="20.6640625" style="3" customWidth="1"/>
    <col min="9489" max="9489" width="12.109375" style="3" customWidth="1"/>
    <col min="9490" max="9732" width="8.6640625" style="3"/>
    <col min="9733" max="9733" width="6.5546875" style="3" customWidth="1"/>
    <col min="9734" max="9734" width="32.88671875" style="3" customWidth="1"/>
    <col min="9735" max="9735" width="18.44140625" style="3" customWidth="1"/>
    <col min="9736" max="9736" width="15.88671875" style="3" customWidth="1"/>
    <col min="9737" max="9737" width="13.88671875" style="3" customWidth="1"/>
    <col min="9738" max="9738" width="18.44140625" style="3" customWidth="1"/>
    <col min="9739" max="9739" width="20.33203125" style="3" customWidth="1"/>
    <col min="9740" max="9740" width="18.33203125" style="3" customWidth="1"/>
    <col min="9741" max="9741" width="16.44140625" style="3" customWidth="1"/>
    <col min="9742" max="9742" width="13" style="3" customWidth="1"/>
    <col min="9743" max="9743" width="11.109375" style="3" customWidth="1"/>
    <col min="9744" max="9744" width="20.6640625" style="3" customWidth="1"/>
    <col min="9745" max="9745" width="12.109375" style="3" customWidth="1"/>
    <col min="9746" max="9988" width="8.6640625" style="3"/>
    <col min="9989" max="9989" width="6.5546875" style="3" customWidth="1"/>
    <col min="9990" max="9990" width="32.88671875" style="3" customWidth="1"/>
    <col min="9991" max="9991" width="18.44140625" style="3" customWidth="1"/>
    <col min="9992" max="9992" width="15.88671875" style="3" customWidth="1"/>
    <col min="9993" max="9993" width="13.88671875" style="3" customWidth="1"/>
    <col min="9994" max="9994" width="18.44140625" style="3" customWidth="1"/>
    <col min="9995" max="9995" width="20.33203125" style="3" customWidth="1"/>
    <col min="9996" max="9996" width="18.33203125" style="3" customWidth="1"/>
    <col min="9997" max="9997" width="16.44140625" style="3" customWidth="1"/>
    <col min="9998" max="9998" width="13" style="3" customWidth="1"/>
    <col min="9999" max="9999" width="11.109375" style="3" customWidth="1"/>
    <col min="10000" max="10000" width="20.6640625" style="3" customWidth="1"/>
    <col min="10001" max="10001" width="12.109375" style="3" customWidth="1"/>
    <col min="10002" max="10244" width="8.6640625" style="3"/>
    <col min="10245" max="10245" width="6.5546875" style="3" customWidth="1"/>
    <col min="10246" max="10246" width="32.88671875" style="3" customWidth="1"/>
    <col min="10247" max="10247" width="18.44140625" style="3" customWidth="1"/>
    <col min="10248" max="10248" width="15.88671875" style="3" customWidth="1"/>
    <col min="10249" max="10249" width="13.88671875" style="3" customWidth="1"/>
    <col min="10250" max="10250" width="18.44140625" style="3" customWidth="1"/>
    <col min="10251" max="10251" width="20.33203125" style="3" customWidth="1"/>
    <col min="10252" max="10252" width="18.33203125" style="3" customWidth="1"/>
    <col min="10253" max="10253" width="16.44140625" style="3" customWidth="1"/>
    <col min="10254" max="10254" width="13" style="3" customWidth="1"/>
    <col min="10255" max="10255" width="11.109375" style="3" customWidth="1"/>
    <col min="10256" max="10256" width="20.6640625" style="3" customWidth="1"/>
    <col min="10257" max="10257" width="12.109375" style="3" customWidth="1"/>
    <col min="10258" max="10500" width="8.6640625" style="3"/>
    <col min="10501" max="10501" width="6.5546875" style="3" customWidth="1"/>
    <col min="10502" max="10502" width="32.88671875" style="3" customWidth="1"/>
    <col min="10503" max="10503" width="18.44140625" style="3" customWidth="1"/>
    <col min="10504" max="10504" width="15.88671875" style="3" customWidth="1"/>
    <col min="10505" max="10505" width="13.88671875" style="3" customWidth="1"/>
    <col min="10506" max="10506" width="18.44140625" style="3" customWidth="1"/>
    <col min="10507" max="10507" width="20.33203125" style="3" customWidth="1"/>
    <col min="10508" max="10508" width="18.33203125" style="3" customWidth="1"/>
    <col min="10509" max="10509" width="16.44140625" style="3" customWidth="1"/>
    <col min="10510" max="10510" width="13" style="3" customWidth="1"/>
    <col min="10511" max="10511" width="11.109375" style="3" customWidth="1"/>
    <col min="10512" max="10512" width="20.6640625" style="3" customWidth="1"/>
    <col min="10513" max="10513" width="12.109375" style="3" customWidth="1"/>
    <col min="10514" max="10756" width="8.6640625" style="3"/>
    <col min="10757" max="10757" width="6.5546875" style="3" customWidth="1"/>
    <col min="10758" max="10758" width="32.88671875" style="3" customWidth="1"/>
    <col min="10759" max="10759" width="18.44140625" style="3" customWidth="1"/>
    <col min="10760" max="10760" width="15.88671875" style="3" customWidth="1"/>
    <col min="10761" max="10761" width="13.88671875" style="3" customWidth="1"/>
    <col min="10762" max="10762" width="18.44140625" style="3" customWidth="1"/>
    <col min="10763" max="10763" width="20.33203125" style="3" customWidth="1"/>
    <col min="10764" max="10764" width="18.33203125" style="3" customWidth="1"/>
    <col min="10765" max="10765" width="16.44140625" style="3" customWidth="1"/>
    <col min="10766" max="10766" width="13" style="3" customWidth="1"/>
    <col min="10767" max="10767" width="11.109375" style="3" customWidth="1"/>
    <col min="10768" max="10768" width="20.6640625" style="3" customWidth="1"/>
    <col min="10769" max="10769" width="12.109375" style="3" customWidth="1"/>
    <col min="10770" max="11012" width="8.6640625" style="3"/>
    <col min="11013" max="11013" width="6.5546875" style="3" customWidth="1"/>
    <col min="11014" max="11014" width="32.88671875" style="3" customWidth="1"/>
    <col min="11015" max="11015" width="18.44140625" style="3" customWidth="1"/>
    <col min="11016" max="11016" width="15.88671875" style="3" customWidth="1"/>
    <col min="11017" max="11017" width="13.88671875" style="3" customWidth="1"/>
    <col min="11018" max="11018" width="18.44140625" style="3" customWidth="1"/>
    <col min="11019" max="11019" width="20.33203125" style="3" customWidth="1"/>
    <col min="11020" max="11020" width="18.33203125" style="3" customWidth="1"/>
    <col min="11021" max="11021" width="16.44140625" style="3" customWidth="1"/>
    <col min="11022" max="11022" width="13" style="3" customWidth="1"/>
    <col min="11023" max="11023" width="11.109375" style="3" customWidth="1"/>
    <col min="11024" max="11024" width="20.6640625" style="3" customWidth="1"/>
    <col min="11025" max="11025" width="12.109375" style="3" customWidth="1"/>
    <col min="11026" max="11268" width="8.6640625" style="3"/>
    <col min="11269" max="11269" width="6.5546875" style="3" customWidth="1"/>
    <col min="11270" max="11270" width="32.88671875" style="3" customWidth="1"/>
    <col min="11271" max="11271" width="18.44140625" style="3" customWidth="1"/>
    <col min="11272" max="11272" width="15.88671875" style="3" customWidth="1"/>
    <col min="11273" max="11273" width="13.88671875" style="3" customWidth="1"/>
    <col min="11274" max="11274" width="18.44140625" style="3" customWidth="1"/>
    <col min="11275" max="11275" width="20.33203125" style="3" customWidth="1"/>
    <col min="11276" max="11276" width="18.33203125" style="3" customWidth="1"/>
    <col min="11277" max="11277" width="16.44140625" style="3" customWidth="1"/>
    <col min="11278" max="11278" width="13" style="3" customWidth="1"/>
    <col min="11279" max="11279" width="11.109375" style="3" customWidth="1"/>
    <col min="11280" max="11280" width="20.6640625" style="3" customWidth="1"/>
    <col min="11281" max="11281" width="12.109375" style="3" customWidth="1"/>
    <col min="11282" max="11524" width="8.6640625" style="3"/>
    <col min="11525" max="11525" width="6.5546875" style="3" customWidth="1"/>
    <col min="11526" max="11526" width="32.88671875" style="3" customWidth="1"/>
    <col min="11527" max="11527" width="18.44140625" style="3" customWidth="1"/>
    <col min="11528" max="11528" width="15.88671875" style="3" customWidth="1"/>
    <col min="11529" max="11529" width="13.88671875" style="3" customWidth="1"/>
    <col min="11530" max="11530" width="18.44140625" style="3" customWidth="1"/>
    <col min="11531" max="11531" width="20.33203125" style="3" customWidth="1"/>
    <col min="11532" max="11532" width="18.33203125" style="3" customWidth="1"/>
    <col min="11533" max="11533" width="16.44140625" style="3" customWidth="1"/>
    <col min="11534" max="11534" width="13" style="3" customWidth="1"/>
    <col min="11535" max="11535" width="11.109375" style="3" customWidth="1"/>
    <col min="11536" max="11536" width="20.6640625" style="3" customWidth="1"/>
    <col min="11537" max="11537" width="12.109375" style="3" customWidth="1"/>
    <col min="11538" max="11780" width="8.6640625" style="3"/>
    <col min="11781" max="11781" width="6.5546875" style="3" customWidth="1"/>
    <col min="11782" max="11782" width="32.88671875" style="3" customWidth="1"/>
    <col min="11783" max="11783" width="18.44140625" style="3" customWidth="1"/>
    <col min="11784" max="11784" width="15.88671875" style="3" customWidth="1"/>
    <col min="11785" max="11785" width="13.88671875" style="3" customWidth="1"/>
    <col min="11786" max="11786" width="18.44140625" style="3" customWidth="1"/>
    <col min="11787" max="11787" width="20.33203125" style="3" customWidth="1"/>
    <col min="11788" max="11788" width="18.33203125" style="3" customWidth="1"/>
    <col min="11789" max="11789" width="16.44140625" style="3" customWidth="1"/>
    <col min="11790" max="11790" width="13" style="3" customWidth="1"/>
    <col min="11791" max="11791" width="11.109375" style="3" customWidth="1"/>
    <col min="11792" max="11792" width="20.6640625" style="3" customWidth="1"/>
    <col min="11793" max="11793" width="12.109375" style="3" customWidth="1"/>
    <col min="11794" max="12036" width="8.6640625" style="3"/>
    <col min="12037" max="12037" width="6.5546875" style="3" customWidth="1"/>
    <col min="12038" max="12038" width="32.88671875" style="3" customWidth="1"/>
    <col min="12039" max="12039" width="18.44140625" style="3" customWidth="1"/>
    <col min="12040" max="12040" width="15.88671875" style="3" customWidth="1"/>
    <col min="12041" max="12041" width="13.88671875" style="3" customWidth="1"/>
    <col min="12042" max="12042" width="18.44140625" style="3" customWidth="1"/>
    <col min="12043" max="12043" width="20.33203125" style="3" customWidth="1"/>
    <col min="12044" max="12044" width="18.33203125" style="3" customWidth="1"/>
    <col min="12045" max="12045" width="16.44140625" style="3" customWidth="1"/>
    <col min="12046" max="12046" width="13" style="3" customWidth="1"/>
    <col min="12047" max="12047" width="11.109375" style="3" customWidth="1"/>
    <col min="12048" max="12048" width="20.6640625" style="3" customWidth="1"/>
    <col min="12049" max="12049" width="12.109375" style="3" customWidth="1"/>
    <col min="12050" max="12292" width="8.6640625" style="3"/>
    <col min="12293" max="12293" width="6.5546875" style="3" customWidth="1"/>
    <col min="12294" max="12294" width="32.88671875" style="3" customWidth="1"/>
    <col min="12295" max="12295" width="18.44140625" style="3" customWidth="1"/>
    <col min="12296" max="12296" width="15.88671875" style="3" customWidth="1"/>
    <col min="12297" max="12297" width="13.88671875" style="3" customWidth="1"/>
    <col min="12298" max="12298" width="18.44140625" style="3" customWidth="1"/>
    <col min="12299" max="12299" width="20.33203125" style="3" customWidth="1"/>
    <col min="12300" max="12300" width="18.33203125" style="3" customWidth="1"/>
    <col min="12301" max="12301" width="16.44140625" style="3" customWidth="1"/>
    <col min="12302" max="12302" width="13" style="3" customWidth="1"/>
    <col min="12303" max="12303" width="11.109375" style="3" customWidth="1"/>
    <col min="12304" max="12304" width="20.6640625" style="3" customWidth="1"/>
    <col min="12305" max="12305" width="12.109375" style="3" customWidth="1"/>
    <col min="12306" max="12548" width="8.6640625" style="3"/>
    <col min="12549" max="12549" width="6.5546875" style="3" customWidth="1"/>
    <col min="12550" max="12550" width="32.88671875" style="3" customWidth="1"/>
    <col min="12551" max="12551" width="18.44140625" style="3" customWidth="1"/>
    <col min="12552" max="12552" width="15.88671875" style="3" customWidth="1"/>
    <col min="12553" max="12553" width="13.88671875" style="3" customWidth="1"/>
    <col min="12554" max="12554" width="18.44140625" style="3" customWidth="1"/>
    <col min="12555" max="12555" width="20.33203125" style="3" customWidth="1"/>
    <col min="12556" max="12556" width="18.33203125" style="3" customWidth="1"/>
    <col min="12557" max="12557" width="16.44140625" style="3" customWidth="1"/>
    <col min="12558" max="12558" width="13" style="3" customWidth="1"/>
    <col min="12559" max="12559" width="11.109375" style="3" customWidth="1"/>
    <col min="12560" max="12560" width="20.6640625" style="3" customWidth="1"/>
    <col min="12561" max="12561" width="12.109375" style="3" customWidth="1"/>
    <col min="12562" max="12804" width="8.6640625" style="3"/>
    <col min="12805" max="12805" width="6.5546875" style="3" customWidth="1"/>
    <col min="12806" max="12806" width="32.88671875" style="3" customWidth="1"/>
    <col min="12807" max="12807" width="18.44140625" style="3" customWidth="1"/>
    <col min="12808" max="12808" width="15.88671875" style="3" customWidth="1"/>
    <col min="12809" max="12809" width="13.88671875" style="3" customWidth="1"/>
    <col min="12810" max="12810" width="18.44140625" style="3" customWidth="1"/>
    <col min="12811" max="12811" width="20.33203125" style="3" customWidth="1"/>
    <col min="12812" max="12812" width="18.33203125" style="3" customWidth="1"/>
    <col min="12813" max="12813" width="16.44140625" style="3" customWidth="1"/>
    <col min="12814" max="12814" width="13" style="3" customWidth="1"/>
    <col min="12815" max="12815" width="11.109375" style="3" customWidth="1"/>
    <col min="12816" max="12816" width="20.6640625" style="3" customWidth="1"/>
    <col min="12817" max="12817" width="12.109375" style="3" customWidth="1"/>
    <col min="12818" max="13060" width="8.6640625" style="3"/>
    <col min="13061" max="13061" width="6.5546875" style="3" customWidth="1"/>
    <col min="13062" max="13062" width="32.88671875" style="3" customWidth="1"/>
    <col min="13063" max="13063" width="18.44140625" style="3" customWidth="1"/>
    <col min="13064" max="13064" width="15.88671875" style="3" customWidth="1"/>
    <col min="13065" max="13065" width="13.88671875" style="3" customWidth="1"/>
    <col min="13066" max="13066" width="18.44140625" style="3" customWidth="1"/>
    <col min="13067" max="13067" width="20.33203125" style="3" customWidth="1"/>
    <col min="13068" max="13068" width="18.33203125" style="3" customWidth="1"/>
    <col min="13069" max="13069" width="16.44140625" style="3" customWidth="1"/>
    <col min="13070" max="13070" width="13" style="3" customWidth="1"/>
    <col min="13071" max="13071" width="11.109375" style="3" customWidth="1"/>
    <col min="13072" max="13072" width="20.6640625" style="3" customWidth="1"/>
    <col min="13073" max="13073" width="12.109375" style="3" customWidth="1"/>
    <col min="13074" max="13316" width="8.6640625" style="3"/>
    <col min="13317" max="13317" width="6.5546875" style="3" customWidth="1"/>
    <col min="13318" max="13318" width="32.88671875" style="3" customWidth="1"/>
    <col min="13319" max="13319" width="18.44140625" style="3" customWidth="1"/>
    <col min="13320" max="13320" width="15.88671875" style="3" customWidth="1"/>
    <col min="13321" max="13321" width="13.88671875" style="3" customWidth="1"/>
    <col min="13322" max="13322" width="18.44140625" style="3" customWidth="1"/>
    <col min="13323" max="13323" width="20.33203125" style="3" customWidth="1"/>
    <col min="13324" max="13324" width="18.33203125" style="3" customWidth="1"/>
    <col min="13325" max="13325" width="16.44140625" style="3" customWidth="1"/>
    <col min="13326" max="13326" width="13" style="3" customWidth="1"/>
    <col min="13327" max="13327" width="11.109375" style="3" customWidth="1"/>
    <col min="13328" max="13328" width="20.6640625" style="3" customWidth="1"/>
    <col min="13329" max="13329" width="12.109375" style="3" customWidth="1"/>
    <col min="13330" max="13572" width="8.6640625" style="3"/>
    <col min="13573" max="13573" width="6.5546875" style="3" customWidth="1"/>
    <col min="13574" max="13574" width="32.88671875" style="3" customWidth="1"/>
    <col min="13575" max="13575" width="18.44140625" style="3" customWidth="1"/>
    <col min="13576" max="13576" width="15.88671875" style="3" customWidth="1"/>
    <col min="13577" max="13577" width="13.88671875" style="3" customWidth="1"/>
    <col min="13578" max="13578" width="18.44140625" style="3" customWidth="1"/>
    <col min="13579" max="13579" width="20.33203125" style="3" customWidth="1"/>
    <col min="13580" max="13580" width="18.33203125" style="3" customWidth="1"/>
    <col min="13581" max="13581" width="16.44140625" style="3" customWidth="1"/>
    <col min="13582" max="13582" width="13" style="3" customWidth="1"/>
    <col min="13583" max="13583" width="11.109375" style="3" customWidth="1"/>
    <col min="13584" max="13584" width="20.6640625" style="3" customWidth="1"/>
    <col min="13585" max="13585" width="12.109375" style="3" customWidth="1"/>
    <col min="13586" max="13828" width="8.6640625" style="3"/>
    <col min="13829" max="13829" width="6.5546875" style="3" customWidth="1"/>
    <col min="13830" max="13830" width="32.88671875" style="3" customWidth="1"/>
    <col min="13831" max="13831" width="18.44140625" style="3" customWidth="1"/>
    <col min="13832" max="13832" width="15.88671875" style="3" customWidth="1"/>
    <col min="13833" max="13833" width="13.88671875" style="3" customWidth="1"/>
    <col min="13834" max="13834" width="18.44140625" style="3" customWidth="1"/>
    <col min="13835" max="13835" width="20.33203125" style="3" customWidth="1"/>
    <col min="13836" max="13836" width="18.33203125" style="3" customWidth="1"/>
    <col min="13837" max="13837" width="16.44140625" style="3" customWidth="1"/>
    <col min="13838" max="13838" width="13" style="3" customWidth="1"/>
    <col min="13839" max="13839" width="11.109375" style="3" customWidth="1"/>
    <col min="13840" max="13840" width="20.6640625" style="3" customWidth="1"/>
    <col min="13841" max="13841" width="12.109375" style="3" customWidth="1"/>
    <col min="13842" max="14084" width="8.6640625" style="3"/>
    <col min="14085" max="14085" width="6.5546875" style="3" customWidth="1"/>
    <col min="14086" max="14086" width="32.88671875" style="3" customWidth="1"/>
    <col min="14087" max="14087" width="18.44140625" style="3" customWidth="1"/>
    <col min="14088" max="14088" width="15.88671875" style="3" customWidth="1"/>
    <col min="14089" max="14089" width="13.88671875" style="3" customWidth="1"/>
    <col min="14090" max="14090" width="18.44140625" style="3" customWidth="1"/>
    <col min="14091" max="14091" width="20.33203125" style="3" customWidth="1"/>
    <col min="14092" max="14092" width="18.33203125" style="3" customWidth="1"/>
    <col min="14093" max="14093" width="16.44140625" style="3" customWidth="1"/>
    <col min="14094" max="14094" width="13" style="3" customWidth="1"/>
    <col min="14095" max="14095" width="11.109375" style="3" customWidth="1"/>
    <col min="14096" max="14096" width="20.6640625" style="3" customWidth="1"/>
    <col min="14097" max="14097" width="12.109375" style="3" customWidth="1"/>
    <col min="14098" max="14340" width="8.6640625" style="3"/>
    <col min="14341" max="14341" width="6.5546875" style="3" customWidth="1"/>
    <col min="14342" max="14342" width="32.88671875" style="3" customWidth="1"/>
    <col min="14343" max="14343" width="18.44140625" style="3" customWidth="1"/>
    <col min="14344" max="14344" width="15.88671875" style="3" customWidth="1"/>
    <col min="14345" max="14345" width="13.88671875" style="3" customWidth="1"/>
    <col min="14346" max="14346" width="18.44140625" style="3" customWidth="1"/>
    <col min="14347" max="14347" width="20.33203125" style="3" customWidth="1"/>
    <col min="14348" max="14348" width="18.33203125" style="3" customWidth="1"/>
    <col min="14349" max="14349" width="16.44140625" style="3" customWidth="1"/>
    <col min="14350" max="14350" width="13" style="3" customWidth="1"/>
    <col min="14351" max="14351" width="11.109375" style="3" customWidth="1"/>
    <col min="14352" max="14352" width="20.6640625" style="3" customWidth="1"/>
    <col min="14353" max="14353" width="12.109375" style="3" customWidth="1"/>
    <col min="14354" max="14596" width="8.6640625" style="3"/>
    <col min="14597" max="14597" width="6.5546875" style="3" customWidth="1"/>
    <col min="14598" max="14598" width="32.88671875" style="3" customWidth="1"/>
    <col min="14599" max="14599" width="18.44140625" style="3" customWidth="1"/>
    <col min="14600" max="14600" width="15.88671875" style="3" customWidth="1"/>
    <col min="14601" max="14601" width="13.88671875" style="3" customWidth="1"/>
    <col min="14602" max="14602" width="18.44140625" style="3" customWidth="1"/>
    <col min="14603" max="14603" width="20.33203125" style="3" customWidth="1"/>
    <col min="14604" max="14604" width="18.33203125" style="3" customWidth="1"/>
    <col min="14605" max="14605" width="16.44140625" style="3" customWidth="1"/>
    <col min="14606" max="14606" width="13" style="3" customWidth="1"/>
    <col min="14607" max="14607" width="11.109375" style="3" customWidth="1"/>
    <col min="14608" max="14608" width="20.6640625" style="3" customWidth="1"/>
    <col min="14609" max="14609" width="12.109375" style="3" customWidth="1"/>
    <col min="14610" max="14852" width="8.6640625" style="3"/>
    <col min="14853" max="14853" width="6.5546875" style="3" customWidth="1"/>
    <col min="14854" max="14854" width="32.88671875" style="3" customWidth="1"/>
    <col min="14855" max="14855" width="18.44140625" style="3" customWidth="1"/>
    <col min="14856" max="14856" width="15.88671875" style="3" customWidth="1"/>
    <col min="14857" max="14857" width="13.88671875" style="3" customWidth="1"/>
    <col min="14858" max="14858" width="18.44140625" style="3" customWidth="1"/>
    <col min="14859" max="14859" width="20.33203125" style="3" customWidth="1"/>
    <col min="14860" max="14860" width="18.33203125" style="3" customWidth="1"/>
    <col min="14861" max="14861" width="16.44140625" style="3" customWidth="1"/>
    <col min="14862" max="14862" width="13" style="3" customWidth="1"/>
    <col min="14863" max="14863" width="11.109375" style="3" customWidth="1"/>
    <col min="14864" max="14864" width="20.6640625" style="3" customWidth="1"/>
    <col min="14865" max="14865" width="12.109375" style="3" customWidth="1"/>
    <col min="14866" max="15108" width="8.6640625" style="3"/>
    <col min="15109" max="15109" width="6.5546875" style="3" customWidth="1"/>
    <col min="15110" max="15110" width="32.88671875" style="3" customWidth="1"/>
    <col min="15111" max="15111" width="18.44140625" style="3" customWidth="1"/>
    <col min="15112" max="15112" width="15.88671875" style="3" customWidth="1"/>
    <col min="15113" max="15113" width="13.88671875" style="3" customWidth="1"/>
    <col min="15114" max="15114" width="18.44140625" style="3" customWidth="1"/>
    <col min="15115" max="15115" width="20.33203125" style="3" customWidth="1"/>
    <col min="15116" max="15116" width="18.33203125" style="3" customWidth="1"/>
    <col min="15117" max="15117" width="16.44140625" style="3" customWidth="1"/>
    <col min="15118" max="15118" width="13" style="3" customWidth="1"/>
    <col min="15119" max="15119" width="11.109375" style="3" customWidth="1"/>
    <col min="15120" max="15120" width="20.6640625" style="3" customWidth="1"/>
    <col min="15121" max="15121" width="12.109375" style="3" customWidth="1"/>
    <col min="15122" max="15364" width="8.6640625" style="3"/>
    <col min="15365" max="15365" width="6.5546875" style="3" customWidth="1"/>
    <col min="15366" max="15366" width="32.88671875" style="3" customWidth="1"/>
    <col min="15367" max="15367" width="18.44140625" style="3" customWidth="1"/>
    <col min="15368" max="15368" width="15.88671875" style="3" customWidth="1"/>
    <col min="15369" max="15369" width="13.88671875" style="3" customWidth="1"/>
    <col min="15370" max="15370" width="18.44140625" style="3" customWidth="1"/>
    <col min="15371" max="15371" width="20.33203125" style="3" customWidth="1"/>
    <col min="15372" max="15372" width="18.33203125" style="3" customWidth="1"/>
    <col min="15373" max="15373" width="16.44140625" style="3" customWidth="1"/>
    <col min="15374" max="15374" width="13" style="3" customWidth="1"/>
    <col min="15375" max="15375" width="11.109375" style="3" customWidth="1"/>
    <col min="15376" max="15376" width="20.6640625" style="3" customWidth="1"/>
    <col min="15377" max="15377" width="12.109375" style="3" customWidth="1"/>
    <col min="15378" max="15620" width="8.6640625" style="3"/>
    <col min="15621" max="15621" width="6.5546875" style="3" customWidth="1"/>
    <col min="15622" max="15622" width="32.88671875" style="3" customWidth="1"/>
    <col min="15623" max="15623" width="18.44140625" style="3" customWidth="1"/>
    <col min="15624" max="15624" width="15.88671875" style="3" customWidth="1"/>
    <col min="15625" max="15625" width="13.88671875" style="3" customWidth="1"/>
    <col min="15626" max="15626" width="18.44140625" style="3" customWidth="1"/>
    <col min="15627" max="15627" width="20.33203125" style="3" customWidth="1"/>
    <col min="15628" max="15628" width="18.33203125" style="3" customWidth="1"/>
    <col min="15629" max="15629" width="16.44140625" style="3" customWidth="1"/>
    <col min="15630" max="15630" width="13" style="3" customWidth="1"/>
    <col min="15631" max="15631" width="11.109375" style="3" customWidth="1"/>
    <col min="15632" max="15632" width="20.6640625" style="3" customWidth="1"/>
    <col min="15633" max="15633" width="12.109375" style="3" customWidth="1"/>
    <col min="15634" max="15876" width="8.6640625" style="3"/>
    <col min="15877" max="15877" width="6.5546875" style="3" customWidth="1"/>
    <col min="15878" max="15878" width="32.88671875" style="3" customWidth="1"/>
    <col min="15879" max="15879" width="18.44140625" style="3" customWidth="1"/>
    <col min="15880" max="15880" width="15.88671875" style="3" customWidth="1"/>
    <col min="15881" max="15881" width="13.88671875" style="3" customWidth="1"/>
    <col min="15882" max="15882" width="18.44140625" style="3" customWidth="1"/>
    <col min="15883" max="15883" width="20.33203125" style="3" customWidth="1"/>
    <col min="15884" max="15884" width="18.33203125" style="3" customWidth="1"/>
    <col min="15885" max="15885" width="16.44140625" style="3" customWidth="1"/>
    <col min="15886" max="15886" width="13" style="3" customWidth="1"/>
    <col min="15887" max="15887" width="11.109375" style="3" customWidth="1"/>
    <col min="15888" max="15888" width="20.6640625" style="3" customWidth="1"/>
    <col min="15889" max="15889" width="12.109375" style="3" customWidth="1"/>
    <col min="15890" max="16132" width="8.6640625" style="3"/>
    <col min="16133" max="16133" width="6.5546875" style="3" customWidth="1"/>
    <col min="16134" max="16134" width="32.88671875" style="3" customWidth="1"/>
    <col min="16135" max="16135" width="18.44140625" style="3" customWidth="1"/>
    <col min="16136" max="16136" width="15.88671875" style="3" customWidth="1"/>
    <col min="16137" max="16137" width="13.88671875" style="3" customWidth="1"/>
    <col min="16138" max="16138" width="18.44140625" style="3" customWidth="1"/>
    <col min="16139" max="16139" width="20.33203125" style="3" customWidth="1"/>
    <col min="16140" max="16140" width="18.33203125" style="3" customWidth="1"/>
    <col min="16141" max="16141" width="16.44140625" style="3" customWidth="1"/>
    <col min="16142" max="16142" width="13" style="3" customWidth="1"/>
    <col min="16143" max="16143" width="11.109375" style="3" customWidth="1"/>
    <col min="16144" max="16144" width="20.6640625" style="3" customWidth="1"/>
    <col min="16145" max="16145" width="12.109375" style="3" customWidth="1"/>
    <col min="16146" max="16384" width="8.6640625" style="3"/>
  </cols>
  <sheetData>
    <row r="1" spans="1:18" x14ac:dyDescent="0.25">
      <c r="A1" s="7"/>
      <c r="B1" s="7"/>
      <c r="C1" s="107"/>
      <c r="D1" s="107"/>
      <c r="E1" s="107"/>
      <c r="F1" s="107"/>
      <c r="G1" s="107"/>
      <c r="H1" s="107"/>
      <c r="I1" s="106"/>
      <c r="J1" s="106"/>
      <c r="K1" s="106"/>
      <c r="L1" s="106"/>
      <c r="M1" s="106"/>
      <c r="N1" s="106"/>
      <c r="O1" s="107" t="s">
        <v>135</v>
      </c>
      <c r="P1" s="106"/>
      <c r="Q1" s="1"/>
      <c r="R1" s="2"/>
    </row>
    <row r="2" spans="1:18" x14ac:dyDescent="0.25">
      <c r="A2" s="7"/>
      <c r="B2" s="7"/>
      <c r="C2" s="107"/>
      <c r="D2" s="107"/>
      <c r="E2" s="107"/>
      <c r="F2" s="107"/>
      <c r="G2" s="107"/>
      <c r="H2" s="107"/>
      <c r="I2" s="106"/>
      <c r="J2" s="106"/>
      <c r="K2" s="106"/>
      <c r="L2" s="106"/>
      <c r="M2" s="106"/>
      <c r="N2" s="106"/>
      <c r="O2" s="107" t="s">
        <v>326</v>
      </c>
      <c r="P2" s="106"/>
      <c r="Q2" s="1"/>
      <c r="R2" s="2"/>
    </row>
    <row r="3" spans="1:18" x14ac:dyDescent="0.25">
      <c r="A3" s="7"/>
      <c r="B3" s="7"/>
      <c r="C3" s="107"/>
      <c r="D3" s="107"/>
      <c r="E3" s="107"/>
      <c r="F3" s="107"/>
      <c r="G3" s="107"/>
      <c r="H3" s="107"/>
      <c r="I3" s="106"/>
      <c r="J3" s="106"/>
      <c r="K3" s="106"/>
      <c r="L3" s="106"/>
      <c r="M3" s="106"/>
      <c r="N3" s="106"/>
      <c r="O3" s="107" t="s">
        <v>132</v>
      </c>
      <c r="P3" s="106"/>
      <c r="Q3" s="1"/>
      <c r="R3" s="2"/>
    </row>
    <row r="4" spans="1:18" x14ac:dyDescent="0.25">
      <c r="A4" s="7"/>
      <c r="B4" s="7"/>
      <c r="C4" s="107"/>
      <c r="D4" s="107"/>
      <c r="E4" s="107"/>
      <c r="F4" s="107"/>
      <c r="G4" s="107"/>
      <c r="H4" s="107"/>
      <c r="I4" s="106"/>
      <c r="J4" s="106"/>
      <c r="K4" s="106"/>
      <c r="L4" s="106"/>
      <c r="M4" s="106"/>
      <c r="N4" s="106"/>
      <c r="O4" s="107" t="s">
        <v>214</v>
      </c>
      <c r="P4" s="106"/>
      <c r="Q4" s="1"/>
      <c r="R4" s="2"/>
    </row>
    <row r="5" spans="1:18" x14ac:dyDescent="0.25">
      <c r="A5" s="7"/>
      <c r="B5" s="7"/>
      <c r="C5" s="107"/>
      <c r="D5" s="107"/>
      <c r="E5" s="107"/>
      <c r="F5" s="107"/>
      <c r="G5" s="107"/>
      <c r="H5" s="107"/>
      <c r="I5" s="106"/>
      <c r="J5" s="106"/>
      <c r="K5" s="106"/>
      <c r="L5" s="106"/>
      <c r="M5" s="106"/>
      <c r="N5" s="106"/>
      <c r="O5" s="107" t="s">
        <v>210</v>
      </c>
      <c r="P5" s="106"/>
      <c r="Q5" s="1"/>
      <c r="R5" s="2"/>
    </row>
    <row r="6" spans="1:18" x14ac:dyDescent="0.25">
      <c r="A6" s="7"/>
      <c r="B6" s="7"/>
      <c r="C6" s="107"/>
      <c r="D6" s="107"/>
      <c r="E6" s="107"/>
      <c r="F6" s="107"/>
      <c r="G6" s="107"/>
      <c r="H6" s="107"/>
      <c r="I6" s="106"/>
      <c r="J6" s="106"/>
      <c r="K6" s="106"/>
      <c r="L6" s="106"/>
      <c r="M6" s="106"/>
      <c r="N6" s="106"/>
      <c r="O6" s="106"/>
      <c r="P6" s="106"/>
      <c r="Q6" s="2"/>
      <c r="R6" s="2"/>
    </row>
    <row r="7" spans="1:18" ht="33.75" customHeight="1" x14ac:dyDescent="0.25">
      <c r="A7" s="160" t="s">
        <v>201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6"/>
      <c r="R7" s="6"/>
    </row>
    <row r="8" spans="1:18" ht="24.6" customHeight="1" x14ac:dyDescent="0.25">
      <c r="A8" s="161" t="s">
        <v>119</v>
      </c>
      <c r="B8" s="161" t="s">
        <v>120</v>
      </c>
      <c r="C8" s="161" t="s">
        <v>121</v>
      </c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</row>
    <row r="9" spans="1:18" ht="27" customHeight="1" x14ac:dyDescent="0.25">
      <c r="A9" s="161"/>
      <c r="B9" s="161"/>
      <c r="C9" s="161" t="s">
        <v>122</v>
      </c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</row>
    <row r="10" spans="1:18" ht="111" customHeight="1" x14ac:dyDescent="0.25">
      <c r="A10" s="161"/>
      <c r="B10" s="161"/>
      <c r="C10" s="109" t="s">
        <v>161</v>
      </c>
      <c r="D10" s="168" t="s">
        <v>162</v>
      </c>
      <c r="E10" s="170"/>
      <c r="F10" s="176" t="s">
        <v>163</v>
      </c>
      <c r="G10" s="177"/>
      <c r="H10" s="178"/>
      <c r="I10" s="168" t="s">
        <v>203</v>
      </c>
      <c r="J10" s="169"/>
      <c r="K10" s="109" t="s">
        <v>329</v>
      </c>
      <c r="L10" s="168" t="s">
        <v>167</v>
      </c>
      <c r="M10" s="169"/>
      <c r="N10" s="169"/>
      <c r="O10" s="170"/>
      <c r="P10" s="114" t="s">
        <v>168</v>
      </c>
    </row>
    <row r="11" spans="1:18" ht="93" customHeight="1" x14ac:dyDescent="0.25">
      <c r="A11" s="161"/>
      <c r="B11" s="161"/>
      <c r="C11" s="110" t="s">
        <v>128</v>
      </c>
      <c r="D11" s="171" t="s">
        <v>125</v>
      </c>
      <c r="E11" s="173"/>
      <c r="F11" s="171" t="s">
        <v>128</v>
      </c>
      <c r="G11" s="172"/>
      <c r="H11" s="173"/>
      <c r="I11" s="171" t="s">
        <v>128</v>
      </c>
      <c r="J11" s="172"/>
      <c r="K11" s="110" t="s">
        <v>133</v>
      </c>
      <c r="L11" s="171" t="s">
        <v>127</v>
      </c>
      <c r="M11" s="172"/>
      <c r="N11" s="172"/>
      <c r="O11" s="173"/>
      <c r="P11" s="111" t="s">
        <v>127</v>
      </c>
    </row>
    <row r="12" spans="1:18" s="26" customFormat="1" ht="41.25" customHeight="1" x14ac:dyDescent="0.25">
      <c r="A12" s="179"/>
      <c r="B12" s="179"/>
      <c r="C12" s="115" t="s">
        <v>293</v>
      </c>
      <c r="D12" s="115" t="s">
        <v>229</v>
      </c>
      <c r="E12" s="115" t="s">
        <v>256</v>
      </c>
      <c r="F12" s="115" t="s">
        <v>225</v>
      </c>
      <c r="G12" s="115" t="s">
        <v>240</v>
      </c>
      <c r="H12" s="115" t="s">
        <v>309</v>
      </c>
      <c r="I12" s="115" t="s">
        <v>249</v>
      </c>
      <c r="J12" s="115" t="s">
        <v>268</v>
      </c>
      <c r="K12" s="115" t="s">
        <v>274</v>
      </c>
      <c r="L12" s="115" t="s">
        <v>233</v>
      </c>
      <c r="M12" s="115" t="s">
        <v>239</v>
      </c>
      <c r="N12" s="115" t="s">
        <v>244</v>
      </c>
      <c r="O12" s="115" t="s">
        <v>262</v>
      </c>
      <c r="P12" s="115" t="s">
        <v>294</v>
      </c>
    </row>
    <row r="13" spans="1:18" ht="15.6" customHeight="1" x14ac:dyDescent="0.25">
      <c r="A13" s="80">
        <v>1</v>
      </c>
      <c r="B13" s="80">
        <v>2</v>
      </c>
      <c r="C13" s="80">
        <v>3</v>
      </c>
      <c r="D13" s="80">
        <v>5</v>
      </c>
      <c r="E13" s="80">
        <v>6</v>
      </c>
      <c r="F13" s="80">
        <v>7</v>
      </c>
      <c r="G13" s="80">
        <v>8</v>
      </c>
      <c r="H13" s="80">
        <v>9</v>
      </c>
      <c r="I13" s="80">
        <v>10</v>
      </c>
      <c r="J13" s="80">
        <v>11</v>
      </c>
      <c r="K13" s="80">
        <v>12</v>
      </c>
      <c r="L13" s="80">
        <v>13</v>
      </c>
      <c r="M13" s="80">
        <v>14</v>
      </c>
      <c r="N13" s="80">
        <v>15</v>
      </c>
      <c r="O13" s="80">
        <v>16</v>
      </c>
      <c r="P13" s="80">
        <v>17</v>
      </c>
    </row>
    <row r="14" spans="1:18" x14ac:dyDescent="0.25">
      <c r="A14" s="22" t="s">
        <v>0</v>
      </c>
      <c r="B14" s="31"/>
      <c r="C14" s="116"/>
      <c r="D14" s="116"/>
      <c r="E14" s="116"/>
      <c r="F14" s="117"/>
      <c r="G14" s="117"/>
      <c r="H14" s="117"/>
      <c r="I14" s="116"/>
      <c r="J14" s="116"/>
      <c r="K14" s="116"/>
      <c r="L14" s="116"/>
      <c r="M14" s="116"/>
      <c r="N14" s="116"/>
      <c r="O14" s="116"/>
      <c r="P14" s="118"/>
    </row>
    <row r="15" spans="1:18" ht="16.5" customHeight="1" x14ac:dyDescent="0.25">
      <c r="A15" s="11">
        <v>1</v>
      </c>
      <c r="B15" s="32" t="s">
        <v>1</v>
      </c>
      <c r="C15" s="119">
        <v>1</v>
      </c>
      <c r="D15" s="119"/>
      <c r="E15" s="119"/>
      <c r="F15" s="119"/>
      <c r="G15" s="119"/>
      <c r="H15" s="119"/>
      <c r="I15" s="119">
        <v>1</v>
      </c>
      <c r="J15" s="119"/>
      <c r="K15" s="119">
        <v>1</v>
      </c>
      <c r="L15" s="119">
        <v>1</v>
      </c>
      <c r="M15" s="119">
        <v>1</v>
      </c>
      <c r="N15" s="119"/>
      <c r="O15" s="119"/>
      <c r="P15" s="119"/>
    </row>
    <row r="16" spans="1:18" x14ac:dyDescent="0.25">
      <c r="A16" s="9">
        <v>2</v>
      </c>
      <c r="B16" s="33" t="s">
        <v>2</v>
      </c>
      <c r="C16" s="79"/>
      <c r="D16" s="112"/>
      <c r="E16" s="112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</row>
    <row r="17" spans="1:16" x14ac:dyDescent="0.25">
      <c r="A17" s="11">
        <v>3</v>
      </c>
      <c r="B17" s="33" t="s">
        <v>3</v>
      </c>
      <c r="C17" s="79"/>
      <c r="D17" s="112"/>
      <c r="E17" s="112"/>
      <c r="F17" s="79"/>
      <c r="G17" s="79"/>
      <c r="H17" s="79"/>
      <c r="I17" s="79"/>
      <c r="J17" s="79">
        <v>1</v>
      </c>
      <c r="K17" s="79"/>
      <c r="L17" s="79"/>
      <c r="M17" s="79"/>
      <c r="N17" s="79"/>
      <c r="O17" s="79"/>
      <c r="P17" s="79"/>
    </row>
    <row r="18" spans="1:16" x14ac:dyDescent="0.25">
      <c r="A18" s="9">
        <v>4</v>
      </c>
      <c r="B18" s="33" t="s">
        <v>4</v>
      </c>
      <c r="C18" s="79"/>
      <c r="D18" s="112"/>
      <c r="E18" s="112"/>
      <c r="F18" s="79"/>
      <c r="G18" s="79"/>
      <c r="H18" s="79"/>
      <c r="I18" s="79"/>
      <c r="J18" s="79"/>
      <c r="K18" s="79"/>
      <c r="L18" s="79"/>
      <c r="M18" s="79"/>
      <c r="N18" s="79">
        <v>1</v>
      </c>
      <c r="O18" s="79">
        <v>1</v>
      </c>
      <c r="P18" s="79"/>
    </row>
    <row r="19" spans="1:16" x14ac:dyDescent="0.25">
      <c r="A19" s="11">
        <v>5</v>
      </c>
      <c r="B19" s="33" t="s">
        <v>5</v>
      </c>
      <c r="C19" s="79"/>
      <c r="D19" s="112"/>
      <c r="E19" s="112"/>
      <c r="F19" s="79"/>
      <c r="G19" s="79"/>
      <c r="H19" s="79"/>
      <c r="I19" s="79"/>
      <c r="J19" s="79"/>
      <c r="K19" s="79"/>
      <c r="L19" s="79"/>
      <c r="M19" s="79">
        <v>1</v>
      </c>
      <c r="N19" s="79">
        <v>1</v>
      </c>
      <c r="O19" s="79">
        <v>1</v>
      </c>
      <c r="P19" s="79"/>
    </row>
    <row r="20" spans="1:16" x14ac:dyDescent="0.25">
      <c r="A20" s="9">
        <v>6</v>
      </c>
      <c r="B20" s="33" t="s">
        <v>6</v>
      </c>
      <c r="C20" s="79">
        <v>1</v>
      </c>
      <c r="D20" s="112"/>
      <c r="E20" s="112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</row>
    <row r="21" spans="1:16" x14ac:dyDescent="0.25">
      <c r="A21" s="11">
        <v>7</v>
      </c>
      <c r="B21" s="33" t="s">
        <v>7</v>
      </c>
      <c r="C21" s="79"/>
      <c r="D21" s="112">
        <v>1</v>
      </c>
      <c r="E21" s="112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1:16" x14ac:dyDescent="0.25">
      <c r="A22" s="9">
        <v>8</v>
      </c>
      <c r="B22" s="33" t="s">
        <v>8</v>
      </c>
      <c r="C22" s="79"/>
      <c r="D22" s="112"/>
      <c r="E22" s="112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1:16" x14ac:dyDescent="0.25">
      <c r="A23" s="11">
        <v>9</v>
      </c>
      <c r="B23" s="33" t="s">
        <v>9</v>
      </c>
      <c r="C23" s="79"/>
      <c r="D23" s="112"/>
      <c r="E23" s="112"/>
      <c r="F23" s="79"/>
      <c r="G23" s="79"/>
      <c r="H23" s="79"/>
      <c r="I23" s="79"/>
      <c r="J23" s="79"/>
      <c r="K23" s="79">
        <v>1</v>
      </c>
      <c r="L23" s="79"/>
      <c r="M23" s="79"/>
      <c r="N23" s="79"/>
      <c r="O23" s="79"/>
      <c r="P23" s="79"/>
    </row>
    <row r="24" spans="1:16" x14ac:dyDescent="0.25">
      <c r="A24" s="9">
        <v>10</v>
      </c>
      <c r="B24" s="33" t="s">
        <v>10</v>
      </c>
      <c r="C24" s="79"/>
      <c r="D24" s="112"/>
      <c r="E24" s="112"/>
      <c r="F24" s="79"/>
      <c r="G24" s="79"/>
      <c r="H24" s="79"/>
      <c r="I24" s="79"/>
      <c r="J24" s="79"/>
      <c r="K24" s="79">
        <v>1</v>
      </c>
      <c r="L24" s="79">
        <v>1</v>
      </c>
      <c r="M24" s="79"/>
      <c r="N24" s="79"/>
      <c r="O24" s="79"/>
      <c r="P24" s="79"/>
    </row>
    <row r="25" spans="1:16" ht="26.4" x14ac:dyDescent="0.25">
      <c r="A25" s="11">
        <v>11</v>
      </c>
      <c r="B25" s="33" t="s">
        <v>11</v>
      </c>
      <c r="C25" s="79"/>
      <c r="D25" s="112"/>
      <c r="E25" s="112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1:16" ht="16.2" customHeight="1" x14ac:dyDescent="0.25">
      <c r="A26" s="9">
        <v>12</v>
      </c>
      <c r="B26" s="33" t="s">
        <v>12</v>
      </c>
      <c r="C26" s="79"/>
      <c r="D26" s="112"/>
      <c r="E26" s="112"/>
      <c r="F26" s="79">
        <v>1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</row>
    <row r="27" spans="1:16" ht="16.2" customHeight="1" x14ac:dyDescent="0.25">
      <c r="A27" s="11">
        <v>13</v>
      </c>
      <c r="B27" s="33" t="s">
        <v>13</v>
      </c>
      <c r="C27" s="79"/>
      <c r="D27" s="112"/>
      <c r="E27" s="112"/>
      <c r="F27" s="79"/>
      <c r="G27" s="79"/>
      <c r="H27" s="79"/>
      <c r="I27" s="79"/>
      <c r="J27" s="79"/>
      <c r="K27" s="79">
        <v>1</v>
      </c>
      <c r="L27" s="79"/>
      <c r="M27" s="79"/>
      <c r="N27" s="79"/>
      <c r="O27" s="79"/>
      <c r="P27" s="79"/>
    </row>
    <row r="28" spans="1:16" ht="16.2" customHeight="1" x14ac:dyDescent="0.25">
      <c r="A28" s="9">
        <v>14</v>
      </c>
      <c r="B28" s="33" t="s">
        <v>14</v>
      </c>
      <c r="C28" s="79"/>
      <c r="D28" s="112"/>
      <c r="E28" s="112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  <row r="29" spans="1:16" ht="16.2" customHeight="1" x14ac:dyDescent="0.25">
      <c r="A29" s="11">
        <v>15</v>
      </c>
      <c r="B29" s="33" t="s">
        <v>15</v>
      </c>
      <c r="C29" s="79"/>
      <c r="D29" s="112"/>
      <c r="E29" s="112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</row>
    <row r="30" spans="1:16" ht="16.2" customHeight="1" x14ac:dyDescent="0.25">
      <c r="A30" s="9">
        <v>16</v>
      </c>
      <c r="B30" s="33" t="s">
        <v>16</v>
      </c>
      <c r="C30" s="79"/>
      <c r="D30" s="112"/>
      <c r="E30" s="112"/>
      <c r="F30" s="79"/>
      <c r="G30" s="79"/>
      <c r="H30" s="79"/>
      <c r="I30" s="79"/>
      <c r="J30" s="79">
        <v>1</v>
      </c>
      <c r="K30" s="79"/>
      <c r="L30" s="79"/>
      <c r="M30" s="79"/>
      <c r="N30" s="79"/>
      <c r="O30" s="79"/>
      <c r="P30" s="79"/>
    </row>
    <row r="31" spans="1:16" ht="16.2" customHeight="1" x14ac:dyDescent="0.25">
      <c r="A31" s="11">
        <v>17</v>
      </c>
      <c r="B31" s="33" t="s">
        <v>17</v>
      </c>
      <c r="C31" s="79"/>
      <c r="D31" s="112"/>
      <c r="E31" s="112"/>
      <c r="F31" s="79"/>
      <c r="G31" s="79"/>
      <c r="H31" s="79"/>
      <c r="I31" s="79"/>
      <c r="J31" s="79"/>
      <c r="K31" s="79">
        <v>1</v>
      </c>
      <c r="L31" s="79"/>
      <c r="M31" s="79"/>
      <c r="N31" s="79"/>
      <c r="O31" s="79"/>
      <c r="P31" s="79"/>
    </row>
    <row r="32" spans="1:16" ht="16.2" customHeight="1" x14ac:dyDescent="0.25">
      <c r="A32" s="9">
        <v>18</v>
      </c>
      <c r="B32" s="33" t="s">
        <v>18</v>
      </c>
      <c r="C32" s="79"/>
      <c r="D32" s="112"/>
      <c r="E32" s="112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</row>
    <row r="33" spans="1:16" ht="16.2" customHeight="1" x14ac:dyDescent="0.25">
      <c r="A33" s="11">
        <v>19</v>
      </c>
      <c r="B33" s="33" t="s">
        <v>19</v>
      </c>
      <c r="C33" s="79"/>
      <c r="D33" s="112"/>
      <c r="E33" s="112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</row>
    <row r="34" spans="1:16" ht="16.95" customHeight="1" x14ac:dyDescent="0.25">
      <c r="A34" s="9">
        <v>20</v>
      </c>
      <c r="B34" s="33" t="s">
        <v>20</v>
      </c>
      <c r="C34" s="79"/>
      <c r="D34" s="112"/>
      <c r="E34" s="112"/>
      <c r="F34" s="79"/>
      <c r="G34" s="79"/>
      <c r="H34" s="79"/>
      <c r="I34" s="79">
        <v>1</v>
      </c>
      <c r="J34" s="79"/>
      <c r="K34" s="79"/>
      <c r="L34" s="79"/>
      <c r="M34" s="79"/>
      <c r="N34" s="79"/>
      <c r="O34" s="79"/>
      <c r="P34" s="79"/>
    </row>
    <row r="35" spans="1:16" ht="27" customHeight="1" x14ac:dyDescent="0.25">
      <c r="A35" s="11">
        <v>21</v>
      </c>
      <c r="B35" s="33" t="s">
        <v>21</v>
      </c>
      <c r="C35" s="79"/>
      <c r="D35" s="112"/>
      <c r="E35" s="112"/>
      <c r="F35" s="79">
        <v>1</v>
      </c>
      <c r="G35" s="79">
        <v>1</v>
      </c>
      <c r="H35" s="79"/>
      <c r="I35" s="79"/>
      <c r="J35" s="79"/>
      <c r="K35" s="79"/>
      <c r="L35" s="79"/>
      <c r="M35" s="79"/>
      <c r="N35" s="79"/>
      <c r="O35" s="79"/>
      <c r="P35" s="79"/>
    </row>
    <row r="36" spans="1:16" x14ac:dyDescent="0.25">
      <c r="A36" s="9">
        <v>22</v>
      </c>
      <c r="B36" s="33" t="s">
        <v>22</v>
      </c>
      <c r="C36" s="79">
        <v>1</v>
      </c>
      <c r="D36" s="112"/>
      <c r="E36" s="112"/>
      <c r="F36" s="79">
        <v>1</v>
      </c>
      <c r="G36" s="79"/>
      <c r="H36" s="79"/>
      <c r="I36" s="79">
        <v>1</v>
      </c>
      <c r="J36" s="79">
        <v>1</v>
      </c>
      <c r="K36" s="79"/>
      <c r="L36" s="79"/>
      <c r="M36" s="79"/>
      <c r="N36" s="79"/>
      <c r="O36" s="79"/>
      <c r="P36" s="79"/>
    </row>
    <row r="37" spans="1:16" x14ac:dyDescent="0.25">
      <c r="A37" s="11">
        <v>23</v>
      </c>
      <c r="B37" s="33" t="s">
        <v>23</v>
      </c>
      <c r="C37" s="79"/>
      <c r="D37" s="112"/>
      <c r="E37" s="112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</row>
    <row r="38" spans="1:16" x14ac:dyDescent="0.25">
      <c r="A38" s="9">
        <v>24</v>
      </c>
      <c r="B38" s="33" t="s">
        <v>218</v>
      </c>
      <c r="C38" s="79"/>
      <c r="D38" s="112"/>
      <c r="E38" s="112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</row>
    <row r="39" spans="1:16" x14ac:dyDescent="0.25">
      <c r="A39" s="11">
        <v>25</v>
      </c>
      <c r="B39" s="33" t="s">
        <v>24</v>
      </c>
      <c r="C39" s="79"/>
      <c r="D39" s="112"/>
      <c r="E39" s="112"/>
      <c r="F39" s="79"/>
      <c r="G39" s="79"/>
      <c r="H39" s="79"/>
      <c r="I39" s="79"/>
      <c r="J39" s="79"/>
      <c r="K39" s="79"/>
      <c r="L39" s="79"/>
      <c r="M39" s="79">
        <v>1</v>
      </c>
      <c r="N39" s="79"/>
      <c r="O39" s="79"/>
      <c r="P39" s="79"/>
    </row>
    <row r="40" spans="1:16" x14ac:dyDescent="0.25">
      <c r="A40" s="9">
        <v>26</v>
      </c>
      <c r="B40" s="33" t="s">
        <v>25</v>
      </c>
      <c r="C40" s="79"/>
      <c r="D40" s="112"/>
      <c r="E40" s="112"/>
      <c r="F40" s="79"/>
      <c r="G40" s="79"/>
      <c r="H40" s="79"/>
      <c r="I40" s="79"/>
      <c r="J40" s="79">
        <v>1</v>
      </c>
      <c r="K40" s="79"/>
      <c r="L40" s="79"/>
      <c r="M40" s="79"/>
      <c r="N40" s="79"/>
      <c r="O40" s="79"/>
      <c r="P40" s="79"/>
    </row>
    <row r="41" spans="1:16" x14ac:dyDescent="0.25">
      <c r="A41" s="11">
        <v>27</v>
      </c>
      <c r="B41" s="33" t="s">
        <v>26</v>
      </c>
      <c r="C41" s="79"/>
      <c r="D41" s="112"/>
      <c r="E41" s="112"/>
      <c r="F41" s="79"/>
      <c r="G41" s="79">
        <v>1</v>
      </c>
      <c r="H41" s="79"/>
      <c r="I41" s="79"/>
      <c r="J41" s="79"/>
      <c r="K41" s="79">
        <v>1</v>
      </c>
      <c r="L41" s="79"/>
      <c r="M41" s="79"/>
      <c r="N41" s="79">
        <v>1</v>
      </c>
      <c r="O41" s="79"/>
      <c r="P41" s="79"/>
    </row>
    <row r="42" spans="1:16" x14ac:dyDescent="0.25">
      <c r="A42" s="9">
        <v>28</v>
      </c>
      <c r="B42" s="33" t="s">
        <v>27</v>
      </c>
      <c r="C42" s="79"/>
      <c r="D42" s="112"/>
      <c r="E42" s="112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</row>
    <row r="43" spans="1:16" x14ac:dyDescent="0.25">
      <c r="A43" s="11">
        <v>29</v>
      </c>
      <c r="B43" s="33" t="s">
        <v>28</v>
      </c>
      <c r="C43" s="79"/>
      <c r="D43" s="112"/>
      <c r="E43" s="112">
        <v>1</v>
      </c>
      <c r="F43" s="79"/>
      <c r="G43" s="79"/>
      <c r="H43" s="79"/>
      <c r="I43" s="79"/>
      <c r="J43" s="79">
        <v>1</v>
      </c>
      <c r="K43" s="79"/>
      <c r="L43" s="79"/>
      <c r="M43" s="79"/>
      <c r="N43" s="79"/>
      <c r="O43" s="79">
        <v>1</v>
      </c>
      <c r="P43" s="79"/>
    </row>
    <row r="44" spans="1:16" x14ac:dyDescent="0.25">
      <c r="A44" s="9">
        <v>30</v>
      </c>
      <c r="B44" s="33" t="s">
        <v>29</v>
      </c>
      <c r="C44" s="79"/>
      <c r="D44" s="112"/>
      <c r="E44" s="112"/>
      <c r="F44" s="79"/>
      <c r="G44" s="79"/>
      <c r="H44" s="79"/>
      <c r="I44" s="79">
        <v>1</v>
      </c>
      <c r="J44" s="79">
        <v>1</v>
      </c>
      <c r="K44" s="79"/>
      <c r="L44" s="79">
        <v>1</v>
      </c>
      <c r="M44" s="79"/>
      <c r="N44" s="79"/>
      <c r="O44" s="79"/>
      <c r="P44" s="79"/>
    </row>
    <row r="45" spans="1:16" x14ac:dyDescent="0.25">
      <c r="A45" s="11">
        <v>31</v>
      </c>
      <c r="B45" s="33" t="s">
        <v>30</v>
      </c>
      <c r="C45" s="79"/>
      <c r="D45" s="112"/>
      <c r="E45" s="112"/>
      <c r="F45" s="79">
        <v>1</v>
      </c>
      <c r="G45" s="79"/>
      <c r="H45" s="79"/>
      <c r="I45" s="79"/>
      <c r="J45" s="79"/>
      <c r="K45" s="79"/>
      <c r="L45" s="79"/>
      <c r="M45" s="79"/>
      <c r="N45" s="79"/>
      <c r="O45" s="79"/>
      <c r="P45" s="79"/>
    </row>
    <row r="46" spans="1:16" x14ac:dyDescent="0.25">
      <c r="A46" s="9">
        <v>32</v>
      </c>
      <c r="B46" s="34" t="s">
        <v>31</v>
      </c>
      <c r="C46" s="121"/>
      <c r="D46" s="120">
        <v>1</v>
      </c>
      <c r="E46" s="120"/>
      <c r="F46" s="121"/>
      <c r="G46" s="121"/>
      <c r="H46" s="121"/>
      <c r="I46" s="121"/>
      <c r="J46" s="121">
        <v>1</v>
      </c>
      <c r="K46" s="121">
        <v>1</v>
      </c>
      <c r="L46" s="121"/>
      <c r="M46" s="121"/>
      <c r="N46" s="121"/>
      <c r="O46" s="121"/>
      <c r="P46" s="121"/>
    </row>
    <row r="47" spans="1:16" x14ac:dyDescent="0.25">
      <c r="A47" s="174" t="s">
        <v>129</v>
      </c>
      <c r="B47" s="175"/>
      <c r="C47" s="113">
        <f t="shared" ref="C47:P47" si="0">SUM(C15:C46)</f>
        <v>3</v>
      </c>
      <c r="D47" s="113">
        <f t="shared" si="0"/>
        <v>2</v>
      </c>
      <c r="E47" s="113">
        <f t="shared" si="0"/>
        <v>1</v>
      </c>
      <c r="F47" s="113">
        <f t="shared" si="0"/>
        <v>4</v>
      </c>
      <c r="G47" s="113">
        <f t="shared" si="0"/>
        <v>2</v>
      </c>
      <c r="H47" s="113">
        <f t="shared" si="0"/>
        <v>0</v>
      </c>
      <c r="I47" s="113">
        <f t="shared" si="0"/>
        <v>4</v>
      </c>
      <c r="J47" s="113">
        <f t="shared" si="0"/>
        <v>7</v>
      </c>
      <c r="K47" s="113">
        <f t="shared" si="0"/>
        <v>7</v>
      </c>
      <c r="L47" s="113">
        <f t="shared" si="0"/>
        <v>3</v>
      </c>
      <c r="M47" s="113">
        <f t="shared" si="0"/>
        <v>3</v>
      </c>
      <c r="N47" s="113">
        <f t="shared" si="0"/>
        <v>3</v>
      </c>
      <c r="O47" s="113">
        <f t="shared" si="0"/>
        <v>3</v>
      </c>
      <c r="P47" s="113">
        <f t="shared" si="0"/>
        <v>0</v>
      </c>
    </row>
    <row r="48" spans="1:16" x14ac:dyDescent="0.25">
      <c r="A48" s="22" t="s">
        <v>32</v>
      </c>
      <c r="B48" s="23"/>
      <c r="C48" s="116"/>
      <c r="D48" s="116"/>
      <c r="E48" s="116"/>
      <c r="F48" s="117"/>
      <c r="G48" s="117"/>
      <c r="H48" s="117"/>
      <c r="I48" s="116"/>
      <c r="J48" s="116"/>
      <c r="K48" s="116"/>
      <c r="L48" s="116"/>
      <c r="M48" s="116"/>
      <c r="N48" s="116"/>
      <c r="O48" s="116"/>
      <c r="P48" s="118"/>
    </row>
    <row r="49" spans="1:16" ht="26.4" x14ac:dyDescent="0.25">
      <c r="A49" s="11">
        <v>33</v>
      </c>
      <c r="B49" s="32" t="s">
        <v>33</v>
      </c>
      <c r="C49" s="119"/>
      <c r="D49" s="122">
        <v>1</v>
      </c>
      <c r="E49" s="122"/>
      <c r="F49" s="123"/>
      <c r="G49" s="123"/>
      <c r="H49" s="123"/>
      <c r="I49" s="119">
        <v>1</v>
      </c>
      <c r="J49" s="119">
        <v>1</v>
      </c>
      <c r="K49" s="119">
        <v>1</v>
      </c>
      <c r="L49" s="119">
        <v>1</v>
      </c>
      <c r="M49" s="119">
        <v>1</v>
      </c>
      <c r="N49" s="119">
        <v>1</v>
      </c>
      <c r="O49" s="119">
        <v>1</v>
      </c>
      <c r="P49" s="119"/>
    </row>
    <row r="50" spans="1:16" x14ac:dyDescent="0.25">
      <c r="A50" s="9">
        <v>34</v>
      </c>
      <c r="B50" s="33" t="s">
        <v>34</v>
      </c>
      <c r="C50" s="79"/>
      <c r="D50" s="112"/>
      <c r="E50" s="112"/>
      <c r="F50" s="124"/>
      <c r="G50" s="124"/>
      <c r="H50" s="124"/>
      <c r="I50" s="79">
        <v>1</v>
      </c>
      <c r="J50" s="79">
        <v>1</v>
      </c>
      <c r="K50" s="79"/>
      <c r="L50" s="79"/>
      <c r="M50" s="79"/>
      <c r="N50" s="79"/>
      <c r="O50" s="79"/>
      <c r="P50" s="79"/>
    </row>
    <row r="51" spans="1:16" x14ac:dyDescent="0.25">
      <c r="A51" s="11">
        <v>35</v>
      </c>
      <c r="B51" s="33" t="s">
        <v>35</v>
      </c>
      <c r="C51" s="79"/>
      <c r="D51" s="112"/>
      <c r="E51" s="112"/>
      <c r="F51" s="124"/>
      <c r="G51" s="124"/>
      <c r="H51" s="124"/>
      <c r="I51" s="79">
        <v>1</v>
      </c>
      <c r="J51" s="79">
        <v>1</v>
      </c>
      <c r="K51" s="79">
        <v>1</v>
      </c>
      <c r="L51" s="79"/>
      <c r="M51" s="79">
        <v>1</v>
      </c>
      <c r="N51" s="79"/>
      <c r="O51" s="79"/>
      <c r="P51" s="79">
        <v>1</v>
      </c>
    </row>
    <row r="52" spans="1:16" x14ac:dyDescent="0.25">
      <c r="A52" s="9">
        <v>36</v>
      </c>
      <c r="B52" s="33" t="s">
        <v>36</v>
      </c>
      <c r="C52" s="79"/>
      <c r="D52" s="112"/>
      <c r="E52" s="112"/>
      <c r="F52" s="124">
        <v>1</v>
      </c>
      <c r="G52" s="124"/>
      <c r="H52" s="124"/>
      <c r="I52" s="79"/>
      <c r="J52" s="79"/>
      <c r="K52" s="79"/>
      <c r="L52" s="79"/>
      <c r="M52" s="79"/>
      <c r="N52" s="79">
        <v>1</v>
      </c>
      <c r="O52" s="79"/>
      <c r="P52" s="79">
        <v>1</v>
      </c>
    </row>
    <row r="53" spans="1:16" x14ac:dyDescent="0.25">
      <c r="A53" s="11">
        <v>37</v>
      </c>
      <c r="B53" s="33" t="s">
        <v>37</v>
      </c>
      <c r="C53" s="79">
        <v>1</v>
      </c>
      <c r="D53" s="112"/>
      <c r="E53" s="112"/>
      <c r="F53" s="124"/>
      <c r="G53" s="124"/>
      <c r="H53" s="124"/>
      <c r="I53" s="79">
        <v>1</v>
      </c>
      <c r="J53" s="79">
        <v>1</v>
      </c>
      <c r="K53" s="79">
        <v>2</v>
      </c>
      <c r="L53" s="79"/>
      <c r="M53" s="79"/>
      <c r="N53" s="79"/>
      <c r="O53" s="79"/>
      <c r="P53" s="79"/>
    </row>
    <row r="54" spans="1:16" ht="29.4" customHeight="1" x14ac:dyDescent="0.25">
      <c r="A54" s="11">
        <v>38</v>
      </c>
      <c r="B54" s="33" t="s">
        <v>38</v>
      </c>
      <c r="C54" s="79"/>
      <c r="D54" s="112"/>
      <c r="E54" s="112"/>
      <c r="F54" s="124"/>
      <c r="G54" s="124"/>
      <c r="H54" s="124"/>
      <c r="I54" s="79"/>
      <c r="J54" s="79"/>
      <c r="K54" s="79"/>
      <c r="L54" s="79"/>
      <c r="M54" s="79"/>
      <c r="N54" s="79"/>
      <c r="O54" s="79"/>
      <c r="P54" s="79"/>
    </row>
    <row r="55" spans="1:16" x14ac:dyDescent="0.25">
      <c r="A55" s="9">
        <v>39</v>
      </c>
      <c r="B55" s="33" t="s">
        <v>39</v>
      </c>
      <c r="C55" s="79"/>
      <c r="D55" s="112"/>
      <c r="E55" s="112">
        <v>1</v>
      </c>
      <c r="F55" s="124"/>
      <c r="G55" s="124"/>
      <c r="H55" s="124"/>
      <c r="I55" s="79"/>
      <c r="J55" s="79">
        <v>1</v>
      </c>
      <c r="K55" s="79"/>
      <c r="L55" s="79"/>
      <c r="M55" s="79"/>
      <c r="N55" s="79"/>
      <c r="O55" s="79"/>
      <c r="P55" s="79"/>
    </row>
    <row r="56" spans="1:16" x14ac:dyDescent="0.25">
      <c r="A56" s="11">
        <v>40</v>
      </c>
      <c r="B56" s="33" t="s">
        <v>40</v>
      </c>
      <c r="C56" s="79"/>
      <c r="D56" s="112"/>
      <c r="E56" s="112"/>
      <c r="F56" s="124"/>
      <c r="G56" s="124">
        <v>1</v>
      </c>
      <c r="H56" s="124">
        <v>1</v>
      </c>
      <c r="I56" s="79"/>
      <c r="J56" s="79">
        <v>1</v>
      </c>
      <c r="K56" s="79"/>
      <c r="L56" s="79"/>
      <c r="M56" s="79"/>
      <c r="N56" s="79"/>
      <c r="O56" s="79"/>
      <c r="P56" s="79"/>
    </row>
    <row r="57" spans="1:16" x14ac:dyDescent="0.25">
      <c r="A57" s="9">
        <v>41</v>
      </c>
      <c r="B57" s="33" t="s">
        <v>41</v>
      </c>
      <c r="C57" s="79"/>
      <c r="D57" s="112">
        <v>1</v>
      </c>
      <c r="E57" s="112"/>
      <c r="F57" s="124"/>
      <c r="G57" s="124">
        <v>1</v>
      </c>
      <c r="H57" s="124">
        <v>1</v>
      </c>
      <c r="I57" s="79"/>
      <c r="J57" s="79"/>
      <c r="K57" s="79"/>
      <c r="L57" s="79"/>
      <c r="M57" s="79"/>
      <c r="N57" s="79"/>
      <c r="O57" s="79">
        <v>1</v>
      </c>
      <c r="P57" s="79"/>
    </row>
    <row r="58" spans="1:16" x14ac:dyDescent="0.25">
      <c r="A58" s="11">
        <v>42</v>
      </c>
      <c r="B58" s="33" t="s">
        <v>42</v>
      </c>
      <c r="C58" s="79">
        <v>1</v>
      </c>
      <c r="D58" s="112"/>
      <c r="E58" s="112"/>
      <c r="F58" s="124"/>
      <c r="G58" s="124"/>
      <c r="H58" s="124"/>
      <c r="I58" s="79"/>
      <c r="J58" s="79"/>
      <c r="K58" s="79"/>
      <c r="L58" s="79"/>
      <c r="M58" s="79"/>
      <c r="N58" s="79"/>
      <c r="O58" s="79"/>
      <c r="P58" s="79"/>
    </row>
    <row r="59" spans="1:16" x14ac:dyDescent="0.25">
      <c r="A59" s="9">
        <v>43</v>
      </c>
      <c r="B59" s="34" t="s">
        <v>43</v>
      </c>
      <c r="C59" s="121"/>
      <c r="D59" s="120"/>
      <c r="E59" s="120"/>
      <c r="F59" s="125"/>
      <c r="G59" s="125"/>
      <c r="H59" s="125"/>
      <c r="I59" s="121"/>
      <c r="J59" s="121">
        <v>1</v>
      </c>
      <c r="K59" s="121"/>
      <c r="L59" s="121"/>
      <c r="M59" s="121"/>
      <c r="N59" s="121"/>
      <c r="O59" s="121"/>
      <c r="P59" s="121"/>
    </row>
    <row r="60" spans="1:16" x14ac:dyDescent="0.25">
      <c r="A60" s="162" t="s">
        <v>129</v>
      </c>
      <c r="B60" s="162"/>
      <c r="C60" s="113">
        <f t="shared" ref="C60:P60" si="1">SUM(C49:C59)</f>
        <v>2</v>
      </c>
      <c r="D60" s="113">
        <f t="shared" si="1"/>
        <v>2</v>
      </c>
      <c r="E60" s="113">
        <f t="shared" si="1"/>
        <v>1</v>
      </c>
      <c r="F60" s="113">
        <f t="shared" si="1"/>
        <v>1</v>
      </c>
      <c r="G60" s="113">
        <f t="shared" si="1"/>
        <v>2</v>
      </c>
      <c r="H60" s="113">
        <f t="shared" si="1"/>
        <v>2</v>
      </c>
      <c r="I60" s="113">
        <f t="shared" si="1"/>
        <v>4</v>
      </c>
      <c r="J60" s="113">
        <f t="shared" si="1"/>
        <v>7</v>
      </c>
      <c r="K60" s="113">
        <f t="shared" si="1"/>
        <v>4</v>
      </c>
      <c r="L60" s="113">
        <f t="shared" si="1"/>
        <v>1</v>
      </c>
      <c r="M60" s="113">
        <f t="shared" si="1"/>
        <v>2</v>
      </c>
      <c r="N60" s="113">
        <f t="shared" si="1"/>
        <v>2</v>
      </c>
      <c r="O60" s="113">
        <f t="shared" si="1"/>
        <v>2</v>
      </c>
      <c r="P60" s="113">
        <f t="shared" si="1"/>
        <v>2</v>
      </c>
    </row>
    <row r="61" spans="1:16" x14ac:dyDescent="0.25">
      <c r="A61" s="22" t="s">
        <v>44</v>
      </c>
      <c r="B61" s="23"/>
      <c r="C61" s="116"/>
      <c r="D61" s="116"/>
      <c r="E61" s="116"/>
      <c r="F61" s="117"/>
      <c r="G61" s="117"/>
      <c r="H61" s="117"/>
      <c r="I61" s="116"/>
      <c r="J61" s="116"/>
      <c r="K61" s="116"/>
      <c r="L61" s="116"/>
      <c r="M61" s="116"/>
      <c r="N61" s="116"/>
      <c r="O61" s="116"/>
      <c r="P61" s="118"/>
    </row>
    <row r="62" spans="1:16" x14ac:dyDescent="0.25">
      <c r="A62" s="11">
        <f>A59+1</f>
        <v>44</v>
      </c>
      <c r="B62" s="32" t="s">
        <v>45</v>
      </c>
      <c r="C62" s="119"/>
      <c r="D62" s="122">
        <v>1</v>
      </c>
      <c r="E62" s="122"/>
      <c r="F62" s="123"/>
      <c r="G62" s="123"/>
      <c r="H62" s="123"/>
      <c r="I62" s="119"/>
      <c r="J62" s="119"/>
      <c r="K62" s="119"/>
      <c r="L62" s="119"/>
      <c r="M62" s="119">
        <v>1</v>
      </c>
      <c r="N62" s="119"/>
      <c r="O62" s="119">
        <v>1</v>
      </c>
      <c r="P62" s="119"/>
    </row>
    <row r="63" spans="1:16" x14ac:dyDescent="0.25">
      <c r="A63" s="9">
        <f>A62+1</f>
        <v>45</v>
      </c>
      <c r="B63" s="33" t="s">
        <v>46</v>
      </c>
      <c r="C63" s="79"/>
      <c r="D63" s="112"/>
      <c r="E63" s="112"/>
      <c r="F63" s="124"/>
      <c r="G63" s="124"/>
      <c r="H63" s="124"/>
      <c r="I63" s="79">
        <v>1</v>
      </c>
      <c r="J63" s="79">
        <v>1</v>
      </c>
      <c r="K63" s="79"/>
      <c r="L63" s="79"/>
      <c r="M63" s="79"/>
      <c r="N63" s="79"/>
      <c r="O63" s="79"/>
      <c r="P63" s="79">
        <v>1</v>
      </c>
    </row>
    <row r="64" spans="1:16" x14ac:dyDescent="0.25">
      <c r="A64" s="9">
        <f t="shared" ref="A64:A70" si="2">A63+1</f>
        <v>46</v>
      </c>
      <c r="B64" s="33" t="s">
        <v>47</v>
      </c>
      <c r="C64" s="79">
        <v>1</v>
      </c>
      <c r="D64" s="112"/>
      <c r="E64" s="112">
        <v>1</v>
      </c>
      <c r="F64" s="124">
        <v>1</v>
      </c>
      <c r="G64" s="124"/>
      <c r="H64" s="124"/>
      <c r="I64" s="79"/>
      <c r="J64" s="79"/>
      <c r="K64" s="79"/>
      <c r="L64" s="79"/>
      <c r="M64" s="79"/>
      <c r="N64" s="79"/>
      <c r="O64" s="79"/>
      <c r="P64" s="79"/>
    </row>
    <row r="65" spans="1:16" x14ac:dyDescent="0.25">
      <c r="A65" s="9">
        <f t="shared" si="2"/>
        <v>47</v>
      </c>
      <c r="B65" s="33" t="s">
        <v>48</v>
      </c>
      <c r="C65" s="79">
        <v>1</v>
      </c>
      <c r="D65" s="112">
        <v>3</v>
      </c>
      <c r="E65" s="112">
        <v>2</v>
      </c>
      <c r="F65" s="124"/>
      <c r="G65" s="124">
        <v>1</v>
      </c>
      <c r="H65" s="124">
        <v>1</v>
      </c>
      <c r="I65" s="79">
        <v>1</v>
      </c>
      <c r="J65" s="79">
        <v>2</v>
      </c>
      <c r="K65" s="79">
        <v>3</v>
      </c>
      <c r="L65" s="79">
        <v>1</v>
      </c>
      <c r="M65" s="79">
        <v>1</v>
      </c>
      <c r="N65" s="79">
        <v>2</v>
      </c>
      <c r="O65" s="79">
        <v>1</v>
      </c>
      <c r="P65" s="79">
        <v>1</v>
      </c>
    </row>
    <row r="66" spans="1:16" ht="26.4" x14ac:dyDescent="0.25">
      <c r="A66" s="9">
        <f t="shared" si="2"/>
        <v>48</v>
      </c>
      <c r="B66" s="33" t="s">
        <v>49</v>
      </c>
      <c r="C66" s="79"/>
      <c r="D66" s="112"/>
      <c r="E66" s="112"/>
      <c r="F66" s="124"/>
      <c r="G66" s="124"/>
      <c r="H66" s="124"/>
      <c r="I66" s="79"/>
      <c r="J66" s="79"/>
      <c r="K66" s="79"/>
      <c r="L66" s="79"/>
      <c r="M66" s="79"/>
      <c r="N66" s="79"/>
      <c r="O66" s="79"/>
      <c r="P66" s="79"/>
    </row>
    <row r="67" spans="1:16" x14ac:dyDescent="0.25">
      <c r="A67" s="9">
        <f t="shared" si="2"/>
        <v>49</v>
      </c>
      <c r="B67" s="33" t="s">
        <v>50</v>
      </c>
      <c r="C67" s="79"/>
      <c r="D67" s="112"/>
      <c r="E67" s="112"/>
      <c r="F67" s="124"/>
      <c r="G67" s="124"/>
      <c r="H67" s="124"/>
      <c r="I67" s="79"/>
      <c r="J67" s="79"/>
      <c r="K67" s="79"/>
      <c r="L67" s="79"/>
      <c r="M67" s="79"/>
      <c r="N67" s="79"/>
      <c r="O67" s="79"/>
      <c r="P67" s="79"/>
    </row>
    <row r="68" spans="1:16" x14ac:dyDescent="0.25">
      <c r="A68" s="9">
        <f t="shared" si="2"/>
        <v>50</v>
      </c>
      <c r="B68" s="33" t="s">
        <v>51</v>
      </c>
      <c r="C68" s="79"/>
      <c r="D68" s="112"/>
      <c r="E68" s="112"/>
      <c r="F68" s="124"/>
      <c r="G68" s="124"/>
      <c r="H68" s="124"/>
      <c r="I68" s="79"/>
      <c r="J68" s="79">
        <v>1</v>
      </c>
      <c r="K68" s="79"/>
      <c r="L68" s="79"/>
      <c r="M68" s="79"/>
      <c r="N68" s="79"/>
      <c r="O68" s="79"/>
      <c r="P68" s="79"/>
    </row>
    <row r="69" spans="1:16" x14ac:dyDescent="0.25">
      <c r="A69" s="9">
        <f t="shared" si="2"/>
        <v>51</v>
      </c>
      <c r="B69" s="33" t="s">
        <v>52</v>
      </c>
      <c r="C69" s="79">
        <v>2</v>
      </c>
      <c r="D69" s="112">
        <v>2</v>
      </c>
      <c r="E69" s="112">
        <v>2</v>
      </c>
      <c r="F69" s="124"/>
      <c r="G69" s="124"/>
      <c r="H69" s="124"/>
      <c r="I69" s="79"/>
      <c r="J69" s="79"/>
      <c r="K69" s="79">
        <v>3</v>
      </c>
      <c r="L69" s="79">
        <v>1</v>
      </c>
      <c r="M69" s="79"/>
      <c r="N69" s="79"/>
      <c r="O69" s="79"/>
      <c r="P69" s="79">
        <v>2</v>
      </c>
    </row>
    <row r="70" spans="1:16" x14ac:dyDescent="0.25">
      <c r="A70" s="9">
        <f t="shared" si="2"/>
        <v>52</v>
      </c>
      <c r="B70" s="34" t="s">
        <v>53</v>
      </c>
      <c r="C70" s="121"/>
      <c r="D70" s="120"/>
      <c r="E70" s="120"/>
      <c r="F70" s="125"/>
      <c r="G70" s="125"/>
      <c r="H70" s="125">
        <v>1</v>
      </c>
      <c r="I70" s="125"/>
      <c r="J70" s="125"/>
      <c r="K70" s="125">
        <v>3</v>
      </c>
      <c r="L70" s="125"/>
      <c r="M70" s="125">
        <v>1</v>
      </c>
      <c r="N70" s="125">
        <v>1</v>
      </c>
      <c r="O70" s="125">
        <v>1</v>
      </c>
      <c r="P70" s="125"/>
    </row>
    <row r="71" spans="1:16" x14ac:dyDescent="0.25">
      <c r="A71" s="162" t="s">
        <v>129</v>
      </c>
      <c r="B71" s="162"/>
      <c r="C71" s="113">
        <f t="shared" ref="C71:P71" si="3">SUM(C62:C70)</f>
        <v>4</v>
      </c>
      <c r="D71" s="113">
        <f t="shared" si="3"/>
        <v>6</v>
      </c>
      <c r="E71" s="113">
        <f t="shared" si="3"/>
        <v>5</v>
      </c>
      <c r="F71" s="113">
        <f t="shared" si="3"/>
        <v>1</v>
      </c>
      <c r="G71" s="113">
        <f t="shared" si="3"/>
        <v>1</v>
      </c>
      <c r="H71" s="113">
        <f t="shared" si="3"/>
        <v>2</v>
      </c>
      <c r="I71" s="113">
        <f t="shared" si="3"/>
        <v>2</v>
      </c>
      <c r="J71" s="113">
        <f t="shared" si="3"/>
        <v>4</v>
      </c>
      <c r="K71" s="113">
        <f t="shared" si="3"/>
        <v>9</v>
      </c>
      <c r="L71" s="113">
        <f t="shared" si="3"/>
        <v>2</v>
      </c>
      <c r="M71" s="113">
        <f t="shared" si="3"/>
        <v>3</v>
      </c>
      <c r="N71" s="113">
        <f t="shared" si="3"/>
        <v>3</v>
      </c>
      <c r="O71" s="113">
        <f t="shared" si="3"/>
        <v>3</v>
      </c>
      <c r="P71" s="113">
        <f t="shared" si="3"/>
        <v>4</v>
      </c>
    </row>
    <row r="72" spans="1:16" x14ac:dyDescent="0.25">
      <c r="A72" s="22" t="s">
        <v>54</v>
      </c>
      <c r="B72" s="23"/>
      <c r="C72" s="116"/>
      <c r="D72" s="116"/>
      <c r="E72" s="116"/>
      <c r="F72" s="117"/>
      <c r="G72" s="117"/>
      <c r="H72" s="117"/>
      <c r="I72" s="116"/>
      <c r="J72" s="116"/>
      <c r="K72" s="116"/>
      <c r="L72" s="116"/>
      <c r="M72" s="116"/>
      <c r="N72" s="116"/>
      <c r="O72" s="116"/>
      <c r="P72" s="118"/>
    </row>
    <row r="73" spans="1:16" ht="26.4" x14ac:dyDescent="0.25">
      <c r="A73" s="11">
        <f>A70+1</f>
        <v>53</v>
      </c>
      <c r="B73" s="32" t="s">
        <v>55</v>
      </c>
      <c r="C73" s="119"/>
      <c r="D73" s="122"/>
      <c r="E73" s="122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</row>
    <row r="74" spans="1:16" ht="26.4" x14ac:dyDescent="0.25">
      <c r="A74" s="9">
        <f>A73+1</f>
        <v>54</v>
      </c>
      <c r="B74" s="33" t="s">
        <v>56</v>
      </c>
      <c r="C74" s="79"/>
      <c r="D74" s="112"/>
      <c r="E74" s="112"/>
      <c r="F74" s="79"/>
      <c r="G74" s="79"/>
      <c r="H74" s="79"/>
      <c r="I74" s="79"/>
      <c r="J74" s="79"/>
      <c r="K74" s="79"/>
      <c r="L74" s="79">
        <v>1</v>
      </c>
      <c r="M74" s="79"/>
      <c r="N74" s="79">
        <v>1</v>
      </c>
      <c r="O74" s="79"/>
      <c r="P74" s="79">
        <v>1</v>
      </c>
    </row>
    <row r="75" spans="1:16" ht="26.4" x14ac:dyDescent="0.25">
      <c r="A75" s="9">
        <f t="shared" ref="A75:A80" si="4">A74+1</f>
        <v>55</v>
      </c>
      <c r="B75" s="33" t="s">
        <v>57</v>
      </c>
      <c r="C75" s="79"/>
      <c r="D75" s="112"/>
      <c r="E75" s="112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1:16" x14ac:dyDescent="0.25">
      <c r="A76" s="9">
        <f t="shared" si="4"/>
        <v>56</v>
      </c>
      <c r="B76" s="33" t="s">
        <v>58</v>
      </c>
      <c r="C76" s="79"/>
      <c r="D76" s="112"/>
      <c r="E76" s="112"/>
      <c r="F76" s="79"/>
      <c r="G76" s="79"/>
      <c r="H76" s="79"/>
      <c r="I76" s="79"/>
      <c r="J76" s="79">
        <v>1</v>
      </c>
      <c r="K76" s="79">
        <v>1</v>
      </c>
      <c r="L76" s="79"/>
      <c r="M76" s="79"/>
      <c r="N76" s="79"/>
      <c r="O76" s="79"/>
      <c r="P76" s="79">
        <v>2</v>
      </c>
    </row>
    <row r="77" spans="1:16" x14ac:dyDescent="0.25">
      <c r="A77" s="9">
        <f t="shared" si="4"/>
        <v>57</v>
      </c>
      <c r="B77" s="33" t="s">
        <v>59</v>
      </c>
      <c r="C77" s="79"/>
      <c r="D77" s="112"/>
      <c r="E77" s="112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</row>
    <row r="78" spans="1:16" ht="26.4" x14ac:dyDescent="0.25">
      <c r="A78" s="9">
        <f t="shared" si="4"/>
        <v>58</v>
      </c>
      <c r="B78" s="33" t="s">
        <v>60</v>
      </c>
      <c r="C78" s="79"/>
      <c r="D78" s="112"/>
      <c r="E78" s="112"/>
      <c r="F78" s="79">
        <v>1</v>
      </c>
      <c r="G78" s="79"/>
      <c r="H78" s="79"/>
      <c r="I78" s="79"/>
      <c r="J78" s="79"/>
      <c r="K78" s="79"/>
      <c r="L78" s="79"/>
      <c r="M78" s="79">
        <v>1</v>
      </c>
      <c r="N78" s="79"/>
      <c r="O78" s="79"/>
      <c r="P78" s="79"/>
    </row>
    <row r="79" spans="1:16" x14ac:dyDescent="0.25">
      <c r="A79" s="9">
        <f t="shared" si="4"/>
        <v>59</v>
      </c>
      <c r="B79" s="33" t="s">
        <v>61</v>
      </c>
      <c r="C79" s="79"/>
      <c r="D79" s="112"/>
      <c r="E79" s="112"/>
      <c r="F79" s="79"/>
      <c r="G79" s="79">
        <v>1</v>
      </c>
      <c r="H79" s="79"/>
      <c r="I79" s="79"/>
      <c r="J79" s="79"/>
      <c r="K79" s="79"/>
      <c r="L79" s="79"/>
      <c r="M79" s="79"/>
      <c r="N79" s="79"/>
      <c r="O79" s="79">
        <v>1</v>
      </c>
      <c r="P79" s="79"/>
    </row>
    <row r="80" spans="1:16" x14ac:dyDescent="0.25">
      <c r="A80" s="9">
        <f t="shared" si="4"/>
        <v>60</v>
      </c>
      <c r="B80" s="34" t="s">
        <v>62</v>
      </c>
      <c r="C80" s="121"/>
      <c r="D80" s="120"/>
      <c r="E80" s="120">
        <v>1</v>
      </c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</row>
    <row r="81" spans="1:16" x14ac:dyDescent="0.25">
      <c r="A81" s="162" t="s">
        <v>129</v>
      </c>
      <c r="B81" s="162"/>
      <c r="C81" s="113">
        <f>SUM(C73:C80)</f>
        <v>0</v>
      </c>
      <c r="D81" s="113">
        <f t="shared" ref="D81:K81" si="5">SUM(D73:D80)</f>
        <v>0</v>
      </c>
      <c r="E81" s="113">
        <f t="shared" si="5"/>
        <v>1</v>
      </c>
      <c r="F81" s="113">
        <f t="shared" si="5"/>
        <v>1</v>
      </c>
      <c r="G81" s="113">
        <f t="shared" si="5"/>
        <v>1</v>
      </c>
      <c r="H81" s="113">
        <f t="shared" si="5"/>
        <v>0</v>
      </c>
      <c r="I81" s="113">
        <f t="shared" si="5"/>
        <v>0</v>
      </c>
      <c r="J81" s="113">
        <f t="shared" si="5"/>
        <v>1</v>
      </c>
      <c r="K81" s="113">
        <f t="shared" si="5"/>
        <v>1</v>
      </c>
      <c r="L81" s="113">
        <f>SUM(L73:L80)</f>
        <v>1</v>
      </c>
      <c r="M81" s="113">
        <f t="shared" ref="M81:O81" si="6">SUM(M73:M80)</f>
        <v>1</v>
      </c>
      <c r="N81" s="113">
        <f t="shared" si="6"/>
        <v>1</v>
      </c>
      <c r="O81" s="113">
        <f t="shared" si="6"/>
        <v>1</v>
      </c>
      <c r="P81" s="113">
        <f>SUM(P73:P80)</f>
        <v>3</v>
      </c>
    </row>
    <row r="82" spans="1:16" ht="13.95" customHeight="1" x14ac:dyDescent="0.25">
      <c r="A82" s="22" t="s">
        <v>63</v>
      </c>
      <c r="B82" s="23"/>
      <c r="C82" s="116"/>
      <c r="D82" s="116"/>
      <c r="E82" s="116"/>
      <c r="F82" s="117"/>
      <c r="G82" s="117"/>
      <c r="H82" s="117"/>
      <c r="I82" s="116"/>
      <c r="J82" s="116"/>
      <c r="K82" s="116"/>
      <c r="L82" s="116"/>
      <c r="M82" s="116"/>
      <c r="N82" s="116"/>
      <c r="O82" s="116"/>
      <c r="P82" s="118"/>
    </row>
    <row r="83" spans="1:16" x14ac:dyDescent="0.25">
      <c r="A83" s="11">
        <f>A80+1</f>
        <v>61</v>
      </c>
      <c r="B83" s="32" t="s">
        <v>64</v>
      </c>
      <c r="C83" s="119">
        <v>3</v>
      </c>
      <c r="D83" s="122">
        <v>1</v>
      </c>
      <c r="E83" s="122">
        <v>1</v>
      </c>
      <c r="F83" s="123"/>
      <c r="G83" s="123">
        <v>1</v>
      </c>
      <c r="H83" s="123">
        <v>1</v>
      </c>
      <c r="I83" s="119"/>
      <c r="J83" s="119"/>
      <c r="K83" s="119"/>
      <c r="L83" s="119">
        <v>1</v>
      </c>
      <c r="M83" s="119">
        <v>1</v>
      </c>
      <c r="N83" s="119">
        <v>1</v>
      </c>
      <c r="O83" s="119">
        <v>1</v>
      </c>
      <c r="P83" s="119"/>
    </row>
    <row r="84" spans="1:16" ht="27" customHeight="1" x14ac:dyDescent="0.25">
      <c r="A84" s="9">
        <f>A83+1</f>
        <v>62</v>
      </c>
      <c r="B84" s="33" t="s">
        <v>65</v>
      </c>
      <c r="C84" s="79"/>
      <c r="D84" s="112"/>
      <c r="E84" s="112"/>
      <c r="F84" s="124"/>
      <c r="G84" s="124"/>
      <c r="H84" s="124"/>
      <c r="I84" s="79"/>
      <c r="J84" s="79"/>
      <c r="K84" s="79"/>
      <c r="L84" s="79"/>
      <c r="M84" s="79"/>
      <c r="N84" s="79"/>
      <c r="O84" s="79"/>
      <c r="P84" s="79"/>
    </row>
    <row r="85" spans="1:16" x14ac:dyDescent="0.25">
      <c r="A85" s="9">
        <f t="shared" ref="A85:A97" si="7">A84+1</f>
        <v>63</v>
      </c>
      <c r="B85" s="33" t="s">
        <v>66</v>
      </c>
      <c r="C85" s="79">
        <v>2</v>
      </c>
      <c r="D85" s="112">
        <v>1</v>
      </c>
      <c r="E85" s="112"/>
      <c r="F85" s="124"/>
      <c r="G85" s="124"/>
      <c r="H85" s="124">
        <v>1</v>
      </c>
      <c r="I85" s="79">
        <v>1</v>
      </c>
      <c r="J85" s="79">
        <v>1</v>
      </c>
      <c r="K85" s="79">
        <v>1</v>
      </c>
      <c r="L85" s="79"/>
      <c r="M85" s="79"/>
      <c r="N85" s="79"/>
      <c r="O85" s="79"/>
      <c r="P85" s="79">
        <v>1</v>
      </c>
    </row>
    <row r="86" spans="1:16" x14ac:dyDescent="0.25">
      <c r="A86" s="9">
        <f t="shared" si="7"/>
        <v>64</v>
      </c>
      <c r="B86" s="33" t="s">
        <v>67</v>
      </c>
      <c r="C86" s="79"/>
      <c r="D86" s="112"/>
      <c r="E86" s="112"/>
      <c r="F86" s="124"/>
      <c r="G86" s="124"/>
      <c r="H86" s="124"/>
      <c r="I86" s="79"/>
      <c r="J86" s="79">
        <v>1</v>
      </c>
      <c r="K86" s="79">
        <v>1</v>
      </c>
      <c r="L86" s="79">
        <v>1</v>
      </c>
      <c r="M86" s="79">
        <v>1</v>
      </c>
      <c r="N86" s="79">
        <v>1</v>
      </c>
      <c r="O86" s="79">
        <v>1</v>
      </c>
      <c r="P86" s="79"/>
    </row>
    <row r="87" spans="1:16" x14ac:dyDescent="0.25">
      <c r="A87" s="9">
        <f t="shared" si="7"/>
        <v>65</v>
      </c>
      <c r="B87" s="33" t="s">
        <v>68</v>
      </c>
      <c r="C87" s="79"/>
      <c r="D87" s="112"/>
      <c r="E87" s="112"/>
      <c r="F87" s="124"/>
      <c r="G87" s="124"/>
      <c r="H87" s="124"/>
      <c r="I87" s="79"/>
      <c r="J87" s="79"/>
      <c r="K87" s="79"/>
      <c r="L87" s="79"/>
      <c r="M87" s="79"/>
      <c r="N87" s="79"/>
      <c r="O87" s="79"/>
      <c r="P87" s="79"/>
    </row>
    <row r="88" spans="1:16" x14ac:dyDescent="0.25">
      <c r="A88" s="9">
        <f t="shared" si="7"/>
        <v>66</v>
      </c>
      <c r="B88" s="33" t="s">
        <v>69</v>
      </c>
      <c r="C88" s="79">
        <v>1</v>
      </c>
      <c r="D88" s="112"/>
      <c r="E88" s="112"/>
      <c r="F88" s="124"/>
      <c r="G88" s="124">
        <v>1</v>
      </c>
      <c r="H88" s="124">
        <v>1</v>
      </c>
      <c r="I88" s="79">
        <v>1</v>
      </c>
      <c r="J88" s="79">
        <v>2</v>
      </c>
      <c r="K88" s="79">
        <v>1</v>
      </c>
      <c r="L88" s="79">
        <v>1</v>
      </c>
      <c r="M88" s="79"/>
      <c r="N88" s="79"/>
      <c r="O88" s="79"/>
      <c r="P88" s="79">
        <v>1</v>
      </c>
    </row>
    <row r="89" spans="1:16" x14ac:dyDescent="0.25">
      <c r="A89" s="9">
        <f t="shared" si="7"/>
        <v>67</v>
      </c>
      <c r="B89" s="33" t="s">
        <v>70</v>
      </c>
      <c r="C89" s="79">
        <v>2</v>
      </c>
      <c r="D89" s="112"/>
      <c r="E89" s="112">
        <v>1</v>
      </c>
      <c r="F89" s="124">
        <v>1</v>
      </c>
      <c r="G89" s="124">
        <v>1</v>
      </c>
      <c r="H89" s="124"/>
      <c r="I89" s="79">
        <v>1</v>
      </c>
      <c r="J89" s="79">
        <v>1</v>
      </c>
      <c r="K89" s="79">
        <v>1</v>
      </c>
      <c r="L89" s="79"/>
      <c r="M89" s="79">
        <v>1</v>
      </c>
      <c r="N89" s="79">
        <v>1</v>
      </c>
      <c r="O89" s="79"/>
      <c r="P89" s="79"/>
    </row>
    <row r="90" spans="1:16" x14ac:dyDescent="0.25">
      <c r="A90" s="9">
        <f t="shared" si="7"/>
        <v>68</v>
      </c>
      <c r="B90" s="33" t="s">
        <v>71</v>
      </c>
      <c r="C90" s="79"/>
      <c r="D90" s="112"/>
      <c r="E90" s="112"/>
      <c r="F90" s="124"/>
      <c r="G90" s="124"/>
      <c r="H90" s="124">
        <v>1</v>
      </c>
      <c r="I90" s="79"/>
      <c r="J90" s="79"/>
      <c r="K90" s="79"/>
      <c r="L90" s="79"/>
      <c r="M90" s="79"/>
      <c r="N90" s="79"/>
      <c r="O90" s="79">
        <v>1</v>
      </c>
      <c r="P90" s="79"/>
    </row>
    <row r="91" spans="1:16" x14ac:dyDescent="0.25">
      <c r="A91" s="9">
        <f t="shared" si="7"/>
        <v>69</v>
      </c>
      <c r="B91" s="33" t="s">
        <v>72</v>
      </c>
      <c r="C91" s="79"/>
      <c r="D91" s="112"/>
      <c r="E91" s="112"/>
      <c r="F91" s="124"/>
      <c r="G91" s="124"/>
      <c r="H91" s="124"/>
      <c r="I91" s="79">
        <v>1</v>
      </c>
      <c r="J91" s="79">
        <v>1</v>
      </c>
      <c r="K91" s="79"/>
      <c r="L91" s="79"/>
      <c r="M91" s="79"/>
      <c r="N91" s="79"/>
      <c r="O91" s="79"/>
      <c r="P91" s="79"/>
    </row>
    <row r="92" spans="1:16" x14ac:dyDescent="0.25">
      <c r="A92" s="9">
        <f t="shared" si="7"/>
        <v>70</v>
      </c>
      <c r="B92" s="33" t="s">
        <v>73</v>
      </c>
      <c r="C92" s="79">
        <v>1</v>
      </c>
      <c r="D92" s="112"/>
      <c r="E92" s="112"/>
      <c r="F92" s="124"/>
      <c r="G92" s="124">
        <v>1</v>
      </c>
      <c r="H92" s="124"/>
      <c r="I92" s="79"/>
      <c r="J92" s="79">
        <v>1</v>
      </c>
      <c r="K92" s="79"/>
      <c r="L92" s="79">
        <v>1</v>
      </c>
      <c r="M92" s="79"/>
      <c r="N92" s="79"/>
      <c r="O92" s="79"/>
      <c r="P92" s="79"/>
    </row>
    <row r="93" spans="1:16" x14ac:dyDescent="0.25">
      <c r="A93" s="9">
        <f t="shared" si="7"/>
        <v>71</v>
      </c>
      <c r="B93" s="33" t="s">
        <v>74</v>
      </c>
      <c r="C93" s="79"/>
      <c r="D93" s="112">
        <v>2</v>
      </c>
      <c r="E93" s="112">
        <v>1</v>
      </c>
      <c r="F93" s="124"/>
      <c r="G93" s="124"/>
      <c r="H93" s="124">
        <v>1</v>
      </c>
      <c r="I93" s="79">
        <v>1</v>
      </c>
      <c r="J93" s="79">
        <v>1</v>
      </c>
      <c r="K93" s="79"/>
      <c r="L93" s="79"/>
      <c r="M93" s="79">
        <v>1</v>
      </c>
      <c r="N93" s="79">
        <v>1</v>
      </c>
      <c r="O93" s="79">
        <v>1</v>
      </c>
      <c r="P93" s="79">
        <v>1</v>
      </c>
    </row>
    <row r="94" spans="1:16" x14ac:dyDescent="0.25">
      <c r="A94" s="9">
        <f t="shared" si="7"/>
        <v>72</v>
      </c>
      <c r="B94" s="33" t="s">
        <v>75</v>
      </c>
      <c r="C94" s="79"/>
      <c r="D94" s="112"/>
      <c r="E94" s="112"/>
      <c r="F94" s="124"/>
      <c r="G94" s="124"/>
      <c r="H94" s="124"/>
      <c r="I94" s="79"/>
      <c r="J94" s="79"/>
      <c r="K94" s="79">
        <v>1</v>
      </c>
      <c r="L94" s="79">
        <v>1</v>
      </c>
      <c r="M94" s="79"/>
      <c r="N94" s="79"/>
      <c r="O94" s="79"/>
      <c r="P94" s="79"/>
    </row>
    <row r="95" spans="1:16" x14ac:dyDescent="0.25">
      <c r="A95" s="9">
        <f t="shared" si="7"/>
        <v>73</v>
      </c>
      <c r="B95" s="33" t="s">
        <v>76</v>
      </c>
      <c r="C95" s="79">
        <v>2</v>
      </c>
      <c r="D95" s="112"/>
      <c r="E95" s="112"/>
      <c r="F95" s="124"/>
      <c r="G95" s="124"/>
      <c r="H95" s="124"/>
      <c r="I95" s="79"/>
      <c r="J95" s="79"/>
      <c r="K95" s="79">
        <v>1</v>
      </c>
      <c r="L95" s="79"/>
      <c r="M95" s="79">
        <v>1</v>
      </c>
      <c r="N95" s="79"/>
      <c r="O95" s="79"/>
      <c r="P95" s="79">
        <v>1</v>
      </c>
    </row>
    <row r="96" spans="1:16" x14ac:dyDescent="0.25">
      <c r="A96" s="9">
        <f t="shared" si="7"/>
        <v>74</v>
      </c>
      <c r="B96" s="33" t="s">
        <v>77</v>
      </c>
      <c r="C96" s="79"/>
      <c r="D96" s="112"/>
      <c r="E96" s="112"/>
      <c r="F96" s="124"/>
      <c r="G96" s="124"/>
      <c r="H96" s="124">
        <v>1</v>
      </c>
      <c r="I96" s="79"/>
      <c r="J96" s="79">
        <v>1</v>
      </c>
      <c r="K96" s="79"/>
      <c r="L96" s="79"/>
      <c r="M96" s="79"/>
      <c r="N96" s="79">
        <v>1</v>
      </c>
      <c r="O96" s="79"/>
      <c r="P96" s="79"/>
    </row>
    <row r="97" spans="1:16" x14ac:dyDescent="0.25">
      <c r="A97" s="9">
        <f t="shared" si="7"/>
        <v>75</v>
      </c>
      <c r="B97" s="34" t="s">
        <v>78</v>
      </c>
      <c r="C97" s="121"/>
      <c r="D97" s="120"/>
      <c r="E97" s="120"/>
      <c r="F97" s="125"/>
      <c r="G97" s="125"/>
      <c r="H97" s="125"/>
      <c r="I97" s="121"/>
      <c r="J97" s="121">
        <v>1</v>
      </c>
      <c r="K97" s="121">
        <v>1</v>
      </c>
      <c r="L97" s="121"/>
      <c r="M97" s="121"/>
      <c r="N97" s="121"/>
      <c r="O97" s="121">
        <v>1</v>
      </c>
      <c r="P97" s="121"/>
    </row>
    <row r="98" spans="1:16" x14ac:dyDescent="0.25">
      <c r="A98" s="162" t="s">
        <v>129</v>
      </c>
      <c r="B98" s="162"/>
      <c r="C98" s="113">
        <f t="shared" ref="C98:P98" si="8">SUM(C83:C97)</f>
        <v>11</v>
      </c>
      <c r="D98" s="113">
        <f t="shared" si="8"/>
        <v>4</v>
      </c>
      <c r="E98" s="113">
        <f t="shared" si="8"/>
        <v>3</v>
      </c>
      <c r="F98" s="113">
        <f t="shared" si="8"/>
        <v>1</v>
      </c>
      <c r="G98" s="113">
        <f t="shared" si="8"/>
        <v>4</v>
      </c>
      <c r="H98" s="113">
        <f t="shared" si="8"/>
        <v>6</v>
      </c>
      <c r="I98" s="113">
        <f t="shared" si="8"/>
        <v>5</v>
      </c>
      <c r="J98" s="113">
        <f t="shared" si="8"/>
        <v>10</v>
      </c>
      <c r="K98" s="113">
        <f t="shared" si="8"/>
        <v>7</v>
      </c>
      <c r="L98" s="113">
        <f t="shared" si="8"/>
        <v>5</v>
      </c>
      <c r="M98" s="113">
        <f t="shared" si="8"/>
        <v>5</v>
      </c>
      <c r="N98" s="113">
        <f t="shared" si="8"/>
        <v>5</v>
      </c>
      <c r="O98" s="113">
        <f t="shared" si="8"/>
        <v>5</v>
      </c>
      <c r="P98" s="113">
        <f t="shared" si="8"/>
        <v>4</v>
      </c>
    </row>
    <row r="99" spans="1:16" x14ac:dyDescent="0.25">
      <c r="A99" s="22" t="s">
        <v>79</v>
      </c>
      <c r="B99" s="23"/>
      <c r="C99" s="116"/>
      <c r="D99" s="116"/>
      <c r="E99" s="116"/>
      <c r="F99" s="117"/>
      <c r="G99" s="117"/>
      <c r="H99" s="117"/>
      <c r="I99" s="116"/>
      <c r="J99" s="116"/>
      <c r="K99" s="116"/>
      <c r="L99" s="116"/>
      <c r="M99" s="116"/>
      <c r="N99" s="116"/>
      <c r="O99" s="116"/>
      <c r="P99" s="118"/>
    </row>
    <row r="100" spans="1:16" x14ac:dyDescent="0.25">
      <c r="A100" s="11">
        <f>A97+1</f>
        <v>76</v>
      </c>
      <c r="B100" s="32" t="s">
        <v>80</v>
      </c>
      <c r="C100" s="119">
        <v>1</v>
      </c>
      <c r="D100" s="122"/>
      <c r="E100" s="122"/>
      <c r="F100" s="123"/>
      <c r="G100" s="123">
        <v>1</v>
      </c>
      <c r="H100" s="123"/>
      <c r="I100" s="119"/>
      <c r="J100" s="119"/>
      <c r="K100" s="119"/>
      <c r="L100" s="119"/>
      <c r="M100" s="119"/>
      <c r="N100" s="119"/>
      <c r="O100" s="119"/>
      <c r="P100" s="119"/>
    </row>
    <row r="101" spans="1:16" ht="26.4" x14ac:dyDescent="0.25">
      <c r="A101" s="9">
        <f>A100+1</f>
        <v>77</v>
      </c>
      <c r="B101" s="33" t="s">
        <v>81</v>
      </c>
      <c r="C101" s="79"/>
      <c r="D101" s="112">
        <v>1</v>
      </c>
      <c r="E101" s="112"/>
      <c r="F101" s="124"/>
      <c r="G101" s="124"/>
      <c r="H101" s="124"/>
      <c r="I101" s="79"/>
      <c r="J101" s="79"/>
      <c r="K101" s="79"/>
      <c r="L101" s="79"/>
      <c r="M101" s="79"/>
      <c r="N101" s="79"/>
      <c r="O101" s="79"/>
      <c r="P101" s="79"/>
    </row>
    <row r="102" spans="1:16" x14ac:dyDescent="0.25">
      <c r="A102" s="9">
        <f t="shared" ref="A102:A106" si="9">A101+1</f>
        <v>78</v>
      </c>
      <c r="B102" s="33" t="s">
        <v>82</v>
      </c>
      <c r="C102" s="79">
        <v>1</v>
      </c>
      <c r="D102" s="112">
        <v>2</v>
      </c>
      <c r="E102" s="112">
        <v>1</v>
      </c>
      <c r="F102" s="124">
        <v>1</v>
      </c>
      <c r="G102" s="124"/>
      <c r="H102" s="124"/>
      <c r="I102" s="79"/>
      <c r="J102" s="79"/>
      <c r="K102" s="79"/>
      <c r="L102" s="79">
        <v>1</v>
      </c>
      <c r="M102" s="79"/>
      <c r="N102" s="79">
        <v>1</v>
      </c>
      <c r="O102" s="79"/>
      <c r="P102" s="79"/>
    </row>
    <row r="103" spans="1:16" x14ac:dyDescent="0.25">
      <c r="A103" s="9">
        <f t="shared" si="9"/>
        <v>79</v>
      </c>
      <c r="B103" s="33" t="s">
        <v>83</v>
      </c>
      <c r="C103" s="79">
        <v>1</v>
      </c>
      <c r="D103" s="112"/>
      <c r="E103" s="112"/>
      <c r="F103" s="124"/>
      <c r="G103" s="124"/>
      <c r="H103" s="124"/>
      <c r="I103" s="79"/>
      <c r="J103" s="79"/>
      <c r="K103" s="79"/>
      <c r="L103" s="79"/>
      <c r="M103" s="79"/>
      <c r="N103" s="79"/>
      <c r="O103" s="79"/>
      <c r="P103" s="79"/>
    </row>
    <row r="104" spans="1:16" x14ac:dyDescent="0.25">
      <c r="A104" s="9">
        <f t="shared" si="9"/>
        <v>80</v>
      </c>
      <c r="B104" s="33" t="s">
        <v>84</v>
      </c>
      <c r="C104" s="79"/>
      <c r="D104" s="112"/>
      <c r="E104" s="112"/>
      <c r="F104" s="124"/>
      <c r="G104" s="124"/>
      <c r="H104" s="124">
        <v>1</v>
      </c>
      <c r="I104" s="79">
        <v>1</v>
      </c>
      <c r="J104" s="79">
        <v>1</v>
      </c>
      <c r="K104" s="79">
        <v>1</v>
      </c>
      <c r="L104" s="79"/>
      <c r="M104" s="79">
        <v>1</v>
      </c>
      <c r="N104" s="79"/>
      <c r="O104" s="79"/>
      <c r="P104" s="79">
        <v>1</v>
      </c>
    </row>
    <row r="105" spans="1:16" x14ac:dyDescent="0.25">
      <c r="A105" s="9">
        <f t="shared" si="9"/>
        <v>81</v>
      </c>
      <c r="B105" s="33" t="s">
        <v>85</v>
      </c>
      <c r="C105" s="79">
        <v>1</v>
      </c>
      <c r="D105" s="112"/>
      <c r="E105" s="112">
        <v>1</v>
      </c>
      <c r="F105" s="124">
        <v>1</v>
      </c>
      <c r="G105" s="124">
        <v>1</v>
      </c>
      <c r="H105" s="124">
        <v>1</v>
      </c>
      <c r="I105" s="79"/>
      <c r="J105" s="79"/>
      <c r="K105" s="79"/>
      <c r="L105" s="79"/>
      <c r="M105" s="79">
        <v>1</v>
      </c>
      <c r="N105" s="79">
        <v>1</v>
      </c>
      <c r="O105" s="79">
        <v>1</v>
      </c>
      <c r="P105" s="79">
        <v>1</v>
      </c>
    </row>
    <row r="106" spans="1:16" x14ac:dyDescent="0.25">
      <c r="A106" s="9">
        <f t="shared" si="9"/>
        <v>82</v>
      </c>
      <c r="B106" s="34" t="s">
        <v>86</v>
      </c>
      <c r="C106" s="121"/>
      <c r="D106" s="120"/>
      <c r="E106" s="120"/>
      <c r="F106" s="125"/>
      <c r="G106" s="125"/>
      <c r="H106" s="125"/>
      <c r="I106" s="121"/>
      <c r="J106" s="121">
        <v>1</v>
      </c>
      <c r="K106" s="121"/>
      <c r="L106" s="121"/>
      <c r="M106" s="121"/>
      <c r="N106" s="121"/>
      <c r="O106" s="121"/>
      <c r="P106" s="121"/>
    </row>
    <row r="107" spans="1:16" x14ac:dyDescent="0.25">
      <c r="A107" s="162" t="s">
        <v>129</v>
      </c>
      <c r="B107" s="162"/>
      <c r="C107" s="113">
        <f t="shared" ref="C107:P107" si="10">SUM(C100:C106)</f>
        <v>4</v>
      </c>
      <c r="D107" s="113">
        <f t="shared" si="10"/>
        <v>3</v>
      </c>
      <c r="E107" s="113">
        <f t="shared" si="10"/>
        <v>2</v>
      </c>
      <c r="F107" s="113">
        <f t="shared" si="10"/>
        <v>2</v>
      </c>
      <c r="G107" s="113">
        <f t="shared" si="10"/>
        <v>2</v>
      </c>
      <c r="H107" s="113">
        <f t="shared" si="10"/>
        <v>2</v>
      </c>
      <c r="I107" s="113">
        <f t="shared" si="10"/>
        <v>1</v>
      </c>
      <c r="J107" s="113">
        <f t="shared" si="10"/>
        <v>2</v>
      </c>
      <c r="K107" s="113">
        <f t="shared" si="10"/>
        <v>1</v>
      </c>
      <c r="L107" s="113">
        <f t="shared" si="10"/>
        <v>1</v>
      </c>
      <c r="M107" s="113">
        <f t="shared" si="10"/>
        <v>2</v>
      </c>
      <c r="N107" s="113">
        <f t="shared" si="10"/>
        <v>2</v>
      </c>
      <c r="O107" s="113">
        <f t="shared" si="10"/>
        <v>1</v>
      </c>
      <c r="P107" s="113">
        <f t="shared" si="10"/>
        <v>2</v>
      </c>
    </row>
    <row r="108" spans="1:16" x14ac:dyDescent="0.25">
      <c r="A108" s="22" t="s">
        <v>87</v>
      </c>
      <c r="B108" s="23"/>
      <c r="C108" s="116"/>
      <c r="D108" s="116"/>
      <c r="E108" s="116"/>
      <c r="F108" s="117"/>
      <c r="G108" s="117"/>
      <c r="H108" s="117"/>
      <c r="I108" s="116"/>
      <c r="J108" s="116"/>
      <c r="K108" s="116"/>
      <c r="L108" s="116"/>
      <c r="M108" s="116"/>
      <c r="N108" s="116"/>
      <c r="O108" s="116"/>
      <c r="P108" s="118"/>
    </row>
    <row r="109" spans="1:16" x14ac:dyDescent="0.25">
      <c r="A109" s="11">
        <f>A106+1</f>
        <v>83</v>
      </c>
      <c r="B109" s="32" t="s">
        <v>88</v>
      </c>
      <c r="C109" s="119"/>
      <c r="D109" s="122">
        <v>1</v>
      </c>
      <c r="E109" s="122"/>
      <c r="F109" s="123">
        <v>1</v>
      </c>
      <c r="G109" s="123"/>
      <c r="H109" s="123"/>
      <c r="I109" s="119"/>
      <c r="J109" s="119"/>
      <c r="K109" s="119">
        <v>1</v>
      </c>
      <c r="L109" s="119">
        <v>1</v>
      </c>
      <c r="M109" s="119"/>
      <c r="N109" s="119"/>
      <c r="O109" s="119"/>
      <c r="P109" s="119"/>
    </row>
    <row r="110" spans="1:16" x14ac:dyDescent="0.25">
      <c r="A110" s="9">
        <f>A109+1</f>
        <v>84</v>
      </c>
      <c r="B110" s="33" t="s">
        <v>89</v>
      </c>
      <c r="C110" s="79"/>
      <c r="D110" s="112"/>
      <c r="E110" s="112"/>
      <c r="F110" s="124"/>
      <c r="G110" s="124"/>
      <c r="H110" s="124"/>
      <c r="I110" s="79"/>
      <c r="J110" s="79"/>
      <c r="K110" s="79"/>
      <c r="L110" s="79"/>
      <c r="M110" s="79"/>
      <c r="N110" s="79"/>
      <c r="O110" s="79"/>
      <c r="P110" s="79"/>
    </row>
    <row r="111" spans="1:16" x14ac:dyDescent="0.25">
      <c r="A111" s="9">
        <f t="shared" ref="A111:A121" si="11">A110+1</f>
        <v>85</v>
      </c>
      <c r="B111" s="33" t="s">
        <v>90</v>
      </c>
      <c r="C111" s="79">
        <v>2</v>
      </c>
      <c r="D111" s="112"/>
      <c r="E111" s="112"/>
      <c r="F111" s="124">
        <v>1</v>
      </c>
      <c r="G111" s="124">
        <v>1</v>
      </c>
      <c r="H111" s="124">
        <v>1</v>
      </c>
      <c r="I111" s="79">
        <v>1</v>
      </c>
      <c r="J111" s="79">
        <v>1</v>
      </c>
      <c r="K111" s="79">
        <v>3</v>
      </c>
      <c r="L111" s="79"/>
      <c r="M111" s="79">
        <v>1</v>
      </c>
      <c r="N111" s="79">
        <v>1</v>
      </c>
      <c r="O111" s="79">
        <v>1</v>
      </c>
      <c r="P111" s="79"/>
    </row>
    <row r="112" spans="1:16" x14ac:dyDescent="0.25">
      <c r="A112" s="9">
        <f t="shared" si="11"/>
        <v>86</v>
      </c>
      <c r="B112" s="33" t="s">
        <v>91</v>
      </c>
      <c r="C112" s="79"/>
      <c r="D112" s="112"/>
      <c r="E112" s="112"/>
      <c r="F112" s="124"/>
      <c r="G112" s="124"/>
      <c r="H112" s="124"/>
      <c r="I112" s="79"/>
      <c r="J112" s="79">
        <v>1</v>
      </c>
      <c r="K112" s="79"/>
      <c r="L112" s="79"/>
      <c r="M112" s="79"/>
      <c r="N112" s="79"/>
      <c r="O112" s="79"/>
      <c r="P112" s="79"/>
    </row>
    <row r="113" spans="1:16" x14ac:dyDescent="0.25">
      <c r="A113" s="9">
        <f t="shared" si="11"/>
        <v>87</v>
      </c>
      <c r="B113" s="33" t="s">
        <v>92</v>
      </c>
      <c r="C113" s="79"/>
      <c r="D113" s="112"/>
      <c r="E113" s="112">
        <v>1</v>
      </c>
      <c r="F113" s="124">
        <v>1</v>
      </c>
      <c r="G113" s="124"/>
      <c r="H113" s="124"/>
      <c r="I113" s="79">
        <v>1</v>
      </c>
      <c r="J113" s="79">
        <v>1</v>
      </c>
      <c r="K113" s="79">
        <v>1</v>
      </c>
      <c r="L113" s="79">
        <v>1</v>
      </c>
      <c r="M113" s="79">
        <v>1</v>
      </c>
      <c r="N113" s="79">
        <v>1</v>
      </c>
      <c r="O113" s="79"/>
      <c r="P113" s="79">
        <v>1</v>
      </c>
    </row>
    <row r="114" spans="1:16" ht="26.4" x14ac:dyDescent="0.25">
      <c r="A114" s="9">
        <f t="shared" si="11"/>
        <v>88</v>
      </c>
      <c r="B114" s="33" t="s">
        <v>93</v>
      </c>
      <c r="C114" s="79"/>
      <c r="D114" s="112"/>
      <c r="E114" s="112"/>
      <c r="F114" s="124"/>
      <c r="G114" s="124"/>
      <c r="H114" s="124"/>
      <c r="I114" s="79"/>
      <c r="J114" s="79"/>
      <c r="K114" s="79"/>
      <c r="L114" s="79"/>
      <c r="M114" s="79"/>
      <c r="N114" s="79"/>
      <c r="O114" s="79"/>
      <c r="P114" s="79"/>
    </row>
    <row r="115" spans="1:16" x14ac:dyDescent="0.25">
      <c r="A115" s="9">
        <f t="shared" si="11"/>
        <v>89</v>
      </c>
      <c r="B115" s="33" t="s">
        <v>94</v>
      </c>
      <c r="C115" s="79">
        <v>1</v>
      </c>
      <c r="D115" s="112">
        <v>2</v>
      </c>
      <c r="E115" s="112">
        <v>1</v>
      </c>
      <c r="F115" s="124"/>
      <c r="G115" s="124"/>
      <c r="H115" s="124"/>
      <c r="I115" s="79">
        <v>3</v>
      </c>
      <c r="J115" s="79">
        <v>3</v>
      </c>
      <c r="K115" s="79">
        <v>2</v>
      </c>
      <c r="L115" s="79"/>
      <c r="M115" s="79"/>
      <c r="N115" s="79">
        <v>1</v>
      </c>
      <c r="O115" s="79">
        <v>1</v>
      </c>
      <c r="P115" s="79">
        <v>1</v>
      </c>
    </row>
    <row r="116" spans="1:16" x14ac:dyDescent="0.25">
      <c r="A116" s="9">
        <f t="shared" si="11"/>
        <v>90</v>
      </c>
      <c r="B116" s="33" t="s">
        <v>95</v>
      </c>
      <c r="C116" s="79"/>
      <c r="D116" s="79"/>
      <c r="E116" s="79"/>
      <c r="F116" s="124"/>
      <c r="G116" s="124"/>
      <c r="H116" s="124"/>
      <c r="I116" s="79"/>
      <c r="J116" s="79">
        <v>1</v>
      </c>
      <c r="K116" s="79"/>
      <c r="L116" s="79"/>
      <c r="M116" s="79">
        <v>1</v>
      </c>
      <c r="N116" s="79"/>
      <c r="O116" s="79"/>
      <c r="P116" s="79"/>
    </row>
    <row r="117" spans="1:16" x14ac:dyDescent="0.25">
      <c r="A117" s="9">
        <f t="shared" si="11"/>
        <v>91</v>
      </c>
      <c r="B117" s="33" t="s">
        <v>96</v>
      </c>
      <c r="C117" s="79"/>
      <c r="D117" s="112">
        <v>1</v>
      </c>
      <c r="E117" s="112">
        <v>1</v>
      </c>
      <c r="F117" s="124">
        <v>1</v>
      </c>
      <c r="G117" s="124"/>
      <c r="H117" s="124">
        <v>1</v>
      </c>
      <c r="I117" s="79"/>
      <c r="J117" s="79"/>
      <c r="K117" s="79">
        <v>1</v>
      </c>
      <c r="L117" s="79">
        <v>1</v>
      </c>
      <c r="M117" s="79">
        <v>1</v>
      </c>
      <c r="N117" s="79"/>
      <c r="O117" s="79"/>
      <c r="P117" s="79">
        <v>1</v>
      </c>
    </row>
    <row r="118" spans="1:16" x14ac:dyDescent="0.25">
      <c r="A118" s="9">
        <f t="shared" si="11"/>
        <v>92</v>
      </c>
      <c r="B118" s="33" t="s">
        <v>97</v>
      </c>
      <c r="C118" s="79"/>
      <c r="D118" s="112">
        <v>1</v>
      </c>
      <c r="E118" s="112">
        <v>1</v>
      </c>
      <c r="F118" s="124"/>
      <c r="G118" s="124">
        <v>1</v>
      </c>
      <c r="H118" s="124"/>
      <c r="I118" s="79">
        <v>1</v>
      </c>
      <c r="J118" s="79"/>
      <c r="K118" s="79">
        <v>1</v>
      </c>
      <c r="L118" s="79">
        <v>2</v>
      </c>
      <c r="M118" s="79">
        <v>1</v>
      </c>
      <c r="N118" s="79">
        <v>1</v>
      </c>
      <c r="O118" s="79">
        <v>1</v>
      </c>
      <c r="P118" s="79"/>
    </row>
    <row r="119" spans="1:16" x14ac:dyDescent="0.25">
      <c r="A119" s="9">
        <f t="shared" si="11"/>
        <v>93</v>
      </c>
      <c r="B119" s="33" t="s">
        <v>98</v>
      </c>
      <c r="C119" s="79"/>
      <c r="D119" s="112"/>
      <c r="E119" s="112"/>
      <c r="F119" s="124"/>
      <c r="G119" s="124"/>
      <c r="H119" s="124"/>
      <c r="I119" s="79"/>
      <c r="J119" s="79"/>
      <c r="K119" s="79">
        <v>1</v>
      </c>
      <c r="L119" s="79"/>
      <c r="M119" s="79"/>
      <c r="N119" s="79"/>
      <c r="O119" s="79">
        <v>1</v>
      </c>
      <c r="P119" s="79"/>
    </row>
    <row r="120" spans="1:16" x14ac:dyDescent="0.25">
      <c r="A120" s="9">
        <f t="shared" si="11"/>
        <v>94</v>
      </c>
      <c r="B120" s="33" t="s">
        <v>99</v>
      </c>
      <c r="C120" s="79"/>
      <c r="D120" s="112"/>
      <c r="E120" s="112">
        <v>1</v>
      </c>
      <c r="F120" s="124"/>
      <c r="G120" s="124"/>
      <c r="H120" s="124"/>
      <c r="I120" s="79"/>
      <c r="J120" s="79">
        <v>1</v>
      </c>
      <c r="K120" s="79"/>
      <c r="L120" s="79"/>
      <c r="M120" s="79">
        <v>1</v>
      </c>
      <c r="N120" s="79">
        <v>1</v>
      </c>
      <c r="O120" s="79"/>
      <c r="P120" s="79"/>
    </row>
    <row r="121" spans="1:16" x14ac:dyDescent="0.25">
      <c r="A121" s="9">
        <f t="shared" si="11"/>
        <v>95</v>
      </c>
      <c r="B121" s="34" t="s">
        <v>100</v>
      </c>
      <c r="C121" s="121"/>
      <c r="D121" s="120"/>
      <c r="E121" s="120"/>
      <c r="F121" s="125"/>
      <c r="G121" s="125"/>
      <c r="H121" s="125"/>
      <c r="I121" s="121"/>
      <c r="J121" s="121">
        <v>1</v>
      </c>
      <c r="K121" s="121">
        <v>1</v>
      </c>
      <c r="L121" s="121"/>
      <c r="M121" s="121"/>
      <c r="N121" s="121"/>
      <c r="O121" s="121">
        <v>1</v>
      </c>
      <c r="P121" s="121"/>
    </row>
    <row r="122" spans="1:16" s="24" customFormat="1" x14ac:dyDescent="0.25">
      <c r="A122" s="162" t="s">
        <v>129</v>
      </c>
      <c r="B122" s="162"/>
      <c r="C122" s="113">
        <f t="shared" ref="C122:P122" si="12">SUM(C109:C121)</f>
        <v>3</v>
      </c>
      <c r="D122" s="113">
        <f t="shared" si="12"/>
        <v>5</v>
      </c>
      <c r="E122" s="113">
        <f t="shared" si="12"/>
        <v>5</v>
      </c>
      <c r="F122" s="113">
        <f t="shared" si="12"/>
        <v>4</v>
      </c>
      <c r="G122" s="113">
        <f t="shared" si="12"/>
        <v>2</v>
      </c>
      <c r="H122" s="113">
        <f t="shared" si="12"/>
        <v>2</v>
      </c>
      <c r="I122" s="113">
        <f t="shared" si="12"/>
        <v>6</v>
      </c>
      <c r="J122" s="113">
        <f t="shared" si="12"/>
        <v>9</v>
      </c>
      <c r="K122" s="113">
        <f t="shared" si="12"/>
        <v>11</v>
      </c>
      <c r="L122" s="113">
        <f t="shared" si="12"/>
        <v>5</v>
      </c>
      <c r="M122" s="113">
        <f t="shared" si="12"/>
        <v>6</v>
      </c>
      <c r="N122" s="113">
        <f t="shared" si="12"/>
        <v>5</v>
      </c>
      <c r="O122" s="113">
        <f t="shared" si="12"/>
        <v>5</v>
      </c>
      <c r="P122" s="113">
        <f t="shared" si="12"/>
        <v>3</v>
      </c>
    </row>
    <row r="123" spans="1:16" x14ac:dyDescent="0.25">
      <c r="A123" s="22" t="s">
        <v>101</v>
      </c>
      <c r="B123" s="23"/>
      <c r="C123" s="116"/>
      <c r="D123" s="116"/>
      <c r="E123" s="116"/>
      <c r="F123" s="117"/>
      <c r="G123" s="117"/>
      <c r="H123" s="117"/>
      <c r="I123" s="116"/>
      <c r="J123" s="116"/>
      <c r="K123" s="116"/>
      <c r="L123" s="116"/>
      <c r="M123" s="116"/>
      <c r="N123" s="116"/>
      <c r="O123" s="116"/>
      <c r="P123" s="118"/>
    </row>
    <row r="124" spans="1:16" x14ac:dyDescent="0.25">
      <c r="A124" s="11">
        <f>A121+1</f>
        <v>96</v>
      </c>
      <c r="B124" s="32" t="s">
        <v>102</v>
      </c>
      <c r="C124" s="119"/>
      <c r="D124" s="122"/>
      <c r="E124" s="122"/>
      <c r="F124" s="123"/>
      <c r="G124" s="123"/>
      <c r="H124" s="123"/>
      <c r="I124" s="119"/>
      <c r="J124" s="119"/>
      <c r="K124" s="119">
        <v>1</v>
      </c>
      <c r="L124" s="119">
        <v>1</v>
      </c>
      <c r="M124" s="119"/>
      <c r="N124" s="119"/>
      <c r="O124" s="119">
        <v>1</v>
      </c>
      <c r="P124" s="119"/>
    </row>
    <row r="125" spans="1:16" x14ac:dyDescent="0.25">
      <c r="A125" s="9">
        <f>A124+1</f>
        <v>97</v>
      </c>
      <c r="B125" s="33" t="s">
        <v>103</v>
      </c>
      <c r="C125" s="79"/>
      <c r="D125" s="112"/>
      <c r="E125" s="112"/>
      <c r="F125" s="124"/>
      <c r="G125" s="124"/>
      <c r="H125" s="124"/>
      <c r="I125" s="79"/>
      <c r="J125" s="79"/>
      <c r="K125" s="79"/>
      <c r="L125" s="79">
        <v>1</v>
      </c>
      <c r="M125" s="79"/>
      <c r="N125" s="79"/>
      <c r="O125" s="79">
        <v>1</v>
      </c>
      <c r="P125" s="79">
        <v>1</v>
      </c>
    </row>
    <row r="126" spans="1:16" x14ac:dyDescent="0.25">
      <c r="A126" s="9">
        <f t="shared" ref="A126:A133" si="13">A125+1</f>
        <v>98</v>
      </c>
      <c r="B126" s="33" t="s">
        <v>104</v>
      </c>
      <c r="C126" s="79"/>
      <c r="D126" s="112"/>
      <c r="E126" s="112"/>
      <c r="F126" s="124"/>
      <c r="G126" s="124"/>
      <c r="H126" s="124"/>
      <c r="I126" s="79"/>
      <c r="J126" s="79"/>
      <c r="K126" s="79"/>
      <c r="L126" s="79"/>
      <c r="M126" s="79"/>
      <c r="N126" s="79"/>
      <c r="O126" s="79"/>
      <c r="P126" s="79"/>
    </row>
    <row r="127" spans="1:16" x14ac:dyDescent="0.25">
      <c r="A127" s="9">
        <f t="shared" si="13"/>
        <v>99</v>
      </c>
      <c r="B127" s="33" t="s">
        <v>105</v>
      </c>
      <c r="C127" s="79">
        <v>1</v>
      </c>
      <c r="D127" s="112"/>
      <c r="E127" s="112"/>
      <c r="F127" s="124"/>
      <c r="G127" s="124"/>
      <c r="H127" s="124"/>
      <c r="I127" s="79"/>
      <c r="J127" s="79">
        <v>1</v>
      </c>
      <c r="K127" s="79"/>
      <c r="L127" s="79"/>
      <c r="M127" s="79"/>
      <c r="N127" s="79"/>
      <c r="O127" s="79"/>
      <c r="P127" s="79"/>
    </row>
    <row r="128" spans="1:16" ht="13.5" customHeight="1" x14ac:dyDescent="0.25">
      <c r="A128" s="9">
        <f t="shared" si="13"/>
        <v>100</v>
      </c>
      <c r="B128" s="33" t="s">
        <v>106</v>
      </c>
      <c r="C128" s="79"/>
      <c r="D128" s="112"/>
      <c r="E128" s="112"/>
      <c r="F128" s="124"/>
      <c r="G128" s="124"/>
      <c r="H128" s="124"/>
      <c r="I128" s="79"/>
      <c r="J128" s="79"/>
      <c r="K128" s="79"/>
      <c r="L128" s="79"/>
      <c r="M128" s="79"/>
      <c r="N128" s="79"/>
      <c r="O128" s="79"/>
      <c r="P128" s="79"/>
    </row>
    <row r="129" spans="1:16" x14ac:dyDescent="0.25">
      <c r="A129" s="9">
        <f t="shared" si="13"/>
        <v>101</v>
      </c>
      <c r="B129" s="33" t="s">
        <v>107</v>
      </c>
      <c r="C129" s="79">
        <v>1</v>
      </c>
      <c r="D129" s="112">
        <v>1</v>
      </c>
      <c r="E129" s="112">
        <v>1</v>
      </c>
      <c r="F129" s="124">
        <v>1</v>
      </c>
      <c r="G129" s="124"/>
      <c r="H129" s="124">
        <v>1</v>
      </c>
      <c r="I129" s="79">
        <v>1</v>
      </c>
      <c r="J129" s="79">
        <v>1</v>
      </c>
      <c r="K129" s="79">
        <v>2</v>
      </c>
      <c r="L129" s="79">
        <v>1</v>
      </c>
      <c r="M129" s="79"/>
      <c r="N129" s="79"/>
      <c r="O129" s="79"/>
      <c r="P129" s="79"/>
    </row>
    <row r="130" spans="1:16" x14ac:dyDescent="0.25">
      <c r="A130" s="9">
        <f t="shared" si="13"/>
        <v>102</v>
      </c>
      <c r="B130" s="33" t="s">
        <v>108</v>
      </c>
      <c r="C130" s="79">
        <v>2</v>
      </c>
      <c r="D130" s="112">
        <v>1</v>
      </c>
      <c r="E130" s="112">
        <v>1</v>
      </c>
      <c r="F130" s="124">
        <v>1</v>
      </c>
      <c r="G130" s="124"/>
      <c r="H130" s="124"/>
      <c r="I130" s="79">
        <v>1</v>
      </c>
      <c r="J130" s="79">
        <v>2</v>
      </c>
      <c r="K130" s="79">
        <v>1</v>
      </c>
      <c r="L130" s="79">
        <v>1</v>
      </c>
      <c r="M130" s="79"/>
      <c r="N130" s="79">
        <v>1</v>
      </c>
      <c r="O130" s="79"/>
      <c r="P130" s="79"/>
    </row>
    <row r="131" spans="1:16" x14ac:dyDescent="0.25">
      <c r="A131" s="9">
        <f t="shared" si="13"/>
        <v>103</v>
      </c>
      <c r="B131" s="33" t="s">
        <v>109</v>
      </c>
      <c r="C131" s="79"/>
      <c r="D131" s="112"/>
      <c r="E131" s="112"/>
      <c r="F131" s="124"/>
      <c r="G131" s="124"/>
      <c r="H131" s="124"/>
      <c r="I131" s="79"/>
      <c r="J131" s="79"/>
      <c r="K131" s="79">
        <v>1</v>
      </c>
      <c r="L131" s="79"/>
      <c r="M131" s="79">
        <v>1</v>
      </c>
      <c r="N131" s="79"/>
      <c r="O131" s="79"/>
      <c r="P131" s="79">
        <v>1</v>
      </c>
    </row>
    <row r="132" spans="1:16" x14ac:dyDescent="0.25">
      <c r="A132" s="9">
        <f t="shared" si="13"/>
        <v>104</v>
      </c>
      <c r="B132" s="33" t="s">
        <v>110</v>
      </c>
      <c r="C132" s="79">
        <v>1</v>
      </c>
      <c r="D132" s="112"/>
      <c r="E132" s="112">
        <v>1</v>
      </c>
      <c r="F132" s="124">
        <v>1</v>
      </c>
      <c r="G132" s="124"/>
      <c r="H132" s="124"/>
      <c r="I132" s="79"/>
      <c r="J132" s="79"/>
      <c r="K132" s="79">
        <v>1</v>
      </c>
      <c r="L132" s="79">
        <v>2</v>
      </c>
      <c r="M132" s="79">
        <v>1</v>
      </c>
      <c r="N132" s="79">
        <v>2</v>
      </c>
      <c r="O132" s="79">
        <v>2</v>
      </c>
      <c r="P132" s="79">
        <v>1</v>
      </c>
    </row>
    <row r="133" spans="1:16" x14ac:dyDescent="0.25">
      <c r="A133" s="9">
        <f t="shared" si="13"/>
        <v>105</v>
      </c>
      <c r="B133" s="34" t="s">
        <v>111</v>
      </c>
      <c r="C133" s="121"/>
      <c r="D133" s="120"/>
      <c r="E133" s="120"/>
      <c r="F133" s="125"/>
      <c r="G133" s="125">
        <v>1</v>
      </c>
      <c r="H133" s="125"/>
      <c r="I133" s="121"/>
      <c r="J133" s="121"/>
      <c r="K133" s="121"/>
      <c r="L133" s="121"/>
      <c r="M133" s="121"/>
      <c r="N133" s="121"/>
      <c r="O133" s="121"/>
      <c r="P133" s="121"/>
    </row>
    <row r="134" spans="1:16" x14ac:dyDescent="0.25">
      <c r="A134" s="162" t="s">
        <v>129</v>
      </c>
      <c r="B134" s="162"/>
      <c r="C134" s="113">
        <f t="shared" ref="C134:P134" si="14">SUM(C124:C133)</f>
        <v>5</v>
      </c>
      <c r="D134" s="113">
        <f t="shared" si="14"/>
        <v>2</v>
      </c>
      <c r="E134" s="113">
        <f t="shared" si="14"/>
        <v>3</v>
      </c>
      <c r="F134" s="113">
        <f t="shared" si="14"/>
        <v>3</v>
      </c>
      <c r="G134" s="113">
        <f t="shared" ref="G134:H134" si="15">SUM(G124:G133)</f>
        <v>1</v>
      </c>
      <c r="H134" s="113">
        <f t="shared" si="15"/>
        <v>1</v>
      </c>
      <c r="I134" s="113">
        <f t="shared" si="14"/>
        <v>2</v>
      </c>
      <c r="J134" s="113">
        <f t="shared" ref="J134" si="16">SUM(J124:J133)</f>
        <v>4</v>
      </c>
      <c r="K134" s="113">
        <f t="shared" ref="K134" si="17">SUM(K124:K133)</f>
        <v>6</v>
      </c>
      <c r="L134" s="113">
        <f t="shared" si="14"/>
        <v>6</v>
      </c>
      <c r="M134" s="113">
        <f t="shared" si="14"/>
        <v>2</v>
      </c>
      <c r="N134" s="113">
        <f t="shared" si="14"/>
        <v>3</v>
      </c>
      <c r="O134" s="113">
        <f t="shared" si="14"/>
        <v>4</v>
      </c>
      <c r="P134" s="113">
        <f t="shared" si="14"/>
        <v>3</v>
      </c>
    </row>
    <row r="135" spans="1:16" ht="15.75" customHeight="1" x14ac:dyDescent="0.25">
      <c r="A135" s="162" t="s">
        <v>134</v>
      </c>
      <c r="B135" s="162"/>
      <c r="C135" s="113">
        <f t="shared" ref="C135:P135" si="18">SUM(C134+C122+C107+C98+C81+C71+C60+C47)</f>
        <v>32</v>
      </c>
      <c r="D135" s="113">
        <f t="shared" si="18"/>
        <v>24</v>
      </c>
      <c r="E135" s="113">
        <f t="shared" si="18"/>
        <v>21</v>
      </c>
      <c r="F135" s="113">
        <f t="shared" si="18"/>
        <v>17</v>
      </c>
      <c r="G135" s="113">
        <f t="shared" si="18"/>
        <v>15</v>
      </c>
      <c r="H135" s="113">
        <f t="shared" si="18"/>
        <v>15</v>
      </c>
      <c r="I135" s="113">
        <f t="shared" si="18"/>
        <v>24</v>
      </c>
      <c r="J135" s="113">
        <f t="shared" si="18"/>
        <v>44</v>
      </c>
      <c r="K135" s="113">
        <f t="shared" si="18"/>
        <v>46</v>
      </c>
      <c r="L135" s="113">
        <f t="shared" si="18"/>
        <v>24</v>
      </c>
      <c r="M135" s="113">
        <f t="shared" si="18"/>
        <v>24</v>
      </c>
      <c r="N135" s="113">
        <f t="shared" si="18"/>
        <v>24</v>
      </c>
      <c r="O135" s="113">
        <f t="shared" si="18"/>
        <v>24</v>
      </c>
      <c r="P135" s="113">
        <f t="shared" si="18"/>
        <v>21</v>
      </c>
    </row>
  </sheetData>
  <mergeCells count="22">
    <mergeCell ref="A7:P7"/>
    <mergeCell ref="A8:A12"/>
    <mergeCell ref="B8:B12"/>
    <mergeCell ref="I10:J10"/>
    <mergeCell ref="A122:B122"/>
    <mergeCell ref="L11:O11"/>
    <mergeCell ref="A134:B134"/>
    <mergeCell ref="A135:B135"/>
    <mergeCell ref="C8:P8"/>
    <mergeCell ref="C9:P9"/>
    <mergeCell ref="A47:B47"/>
    <mergeCell ref="A60:B60"/>
    <mergeCell ref="A71:B71"/>
    <mergeCell ref="A81:B81"/>
    <mergeCell ref="A98:B98"/>
    <mergeCell ref="A107:B107"/>
    <mergeCell ref="I11:J11"/>
    <mergeCell ref="D10:E10"/>
    <mergeCell ref="D11:E11"/>
    <mergeCell ref="F10:H10"/>
    <mergeCell ref="F11:H11"/>
    <mergeCell ref="L10:O10"/>
  </mergeCells>
  <pageMargins left="0.51181102362204722" right="0.23622047244094491" top="0.74803149606299213" bottom="0.55118110236220474" header="0.31496062992125984" footer="0.31496062992125984"/>
  <pageSetup paperSize="9" scale="90" orientation="landscape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36"/>
  <sheetViews>
    <sheetView view="pageBreakPreview" zoomScale="75" zoomScaleNormal="80" zoomScaleSheetLayoutView="75" workbookViewId="0">
      <pane xSplit="2" topLeftCell="C1" activePane="topRight" state="frozen"/>
      <selection activeCell="A115" sqref="A115"/>
      <selection pane="topRight" activeCell="B13" sqref="B13:N13"/>
    </sheetView>
  </sheetViews>
  <sheetFormatPr defaultColWidth="8.6640625" defaultRowHeight="13.2" x14ac:dyDescent="0.25"/>
  <cols>
    <col min="1" max="1" width="5.5546875" style="13" customWidth="1"/>
    <col min="2" max="2" width="25.33203125" style="13" customWidth="1"/>
    <col min="3" max="4" width="10" style="126" customWidth="1"/>
    <col min="5" max="7" width="7.6640625" style="108" customWidth="1"/>
    <col min="8" max="8" width="16" style="108" customWidth="1"/>
    <col min="9" max="14" width="7.44140625" style="108" customWidth="1"/>
    <col min="15" max="252" width="8.6640625" style="3"/>
    <col min="253" max="253" width="6.5546875" style="3" customWidth="1"/>
    <col min="254" max="254" width="37.33203125" style="3" customWidth="1"/>
    <col min="255" max="258" width="12.109375" style="3" customWidth="1"/>
    <col min="259" max="259" width="13.5546875" style="3" customWidth="1"/>
    <col min="260" max="261" width="15" style="3" customWidth="1"/>
    <col min="262" max="269" width="11.109375" style="3" customWidth="1"/>
    <col min="270" max="508" width="8.6640625" style="3"/>
    <col min="509" max="509" width="6.5546875" style="3" customWidth="1"/>
    <col min="510" max="510" width="37.33203125" style="3" customWidth="1"/>
    <col min="511" max="514" width="12.109375" style="3" customWidth="1"/>
    <col min="515" max="515" width="13.5546875" style="3" customWidth="1"/>
    <col min="516" max="517" width="15" style="3" customWidth="1"/>
    <col min="518" max="525" width="11.109375" style="3" customWidth="1"/>
    <col min="526" max="764" width="8.6640625" style="3"/>
    <col min="765" max="765" width="6.5546875" style="3" customWidth="1"/>
    <col min="766" max="766" width="37.33203125" style="3" customWidth="1"/>
    <col min="767" max="770" width="12.109375" style="3" customWidth="1"/>
    <col min="771" max="771" width="13.5546875" style="3" customWidth="1"/>
    <col min="772" max="773" width="15" style="3" customWidth="1"/>
    <col min="774" max="781" width="11.109375" style="3" customWidth="1"/>
    <col min="782" max="1020" width="8.6640625" style="3"/>
    <col min="1021" max="1021" width="6.5546875" style="3" customWidth="1"/>
    <col min="1022" max="1022" width="37.33203125" style="3" customWidth="1"/>
    <col min="1023" max="1026" width="12.109375" style="3" customWidth="1"/>
    <col min="1027" max="1027" width="13.5546875" style="3" customWidth="1"/>
    <col min="1028" max="1029" width="15" style="3" customWidth="1"/>
    <col min="1030" max="1037" width="11.109375" style="3" customWidth="1"/>
    <col min="1038" max="1276" width="8.6640625" style="3"/>
    <col min="1277" max="1277" width="6.5546875" style="3" customWidth="1"/>
    <col min="1278" max="1278" width="37.33203125" style="3" customWidth="1"/>
    <col min="1279" max="1282" width="12.109375" style="3" customWidth="1"/>
    <col min="1283" max="1283" width="13.5546875" style="3" customWidth="1"/>
    <col min="1284" max="1285" width="15" style="3" customWidth="1"/>
    <col min="1286" max="1293" width="11.109375" style="3" customWidth="1"/>
    <col min="1294" max="1532" width="8.6640625" style="3"/>
    <col min="1533" max="1533" width="6.5546875" style="3" customWidth="1"/>
    <col min="1534" max="1534" width="37.33203125" style="3" customWidth="1"/>
    <col min="1535" max="1538" width="12.109375" style="3" customWidth="1"/>
    <col min="1539" max="1539" width="13.5546875" style="3" customWidth="1"/>
    <col min="1540" max="1541" width="15" style="3" customWidth="1"/>
    <col min="1542" max="1549" width="11.109375" style="3" customWidth="1"/>
    <col min="1550" max="1788" width="8.6640625" style="3"/>
    <col min="1789" max="1789" width="6.5546875" style="3" customWidth="1"/>
    <col min="1790" max="1790" width="37.33203125" style="3" customWidth="1"/>
    <col min="1791" max="1794" width="12.109375" style="3" customWidth="1"/>
    <col min="1795" max="1795" width="13.5546875" style="3" customWidth="1"/>
    <col min="1796" max="1797" width="15" style="3" customWidth="1"/>
    <col min="1798" max="1805" width="11.109375" style="3" customWidth="1"/>
    <col min="1806" max="2044" width="8.6640625" style="3"/>
    <col min="2045" max="2045" width="6.5546875" style="3" customWidth="1"/>
    <col min="2046" max="2046" width="37.33203125" style="3" customWidth="1"/>
    <col min="2047" max="2050" width="12.109375" style="3" customWidth="1"/>
    <col min="2051" max="2051" width="13.5546875" style="3" customWidth="1"/>
    <col min="2052" max="2053" width="15" style="3" customWidth="1"/>
    <col min="2054" max="2061" width="11.109375" style="3" customWidth="1"/>
    <col min="2062" max="2300" width="8.6640625" style="3"/>
    <col min="2301" max="2301" width="6.5546875" style="3" customWidth="1"/>
    <col min="2302" max="2302" width="37.33203125" style="3" customWidth="1"/>
    <col min="2303" max="2306" width="12.109375" style="3" customWidth="1"/>
    <col min="2307" max="2307" width="13.5546875" style="3" customWidth="1"/>
    <col min="2308" max="2309" width="15" style="3" customWidth="1"/>
    <col min="2310" max="2317" width="11.109375" style="3" customWidth="1"/>
    <col min="2318" max="2556" width="8.6640625" style="3"/>
    <col min="2557" max="2557" width="6.5546875" style="3" customWidth="1"/>
    <col min="2558" max="2558" width="37.33203125" style="3" customWidth="1"/>
    <col min="2559" max="2562" width="12.109375" style="3" customWidth="1"/>
    <col min="2563" max="2563" width="13.5546875" style="3" customWidth="1"/>
    <col min="2564" max="2565" width="15" style="3" customWidth="1"/>
    <col min="2566" max="2573" width="11.109375" style="3" customWidth="1"/>
    <col min="2574" max="2812" width="8.6640625" style="3"/>
    <col min="2813" max="2813" width="6.5546875" style="3" customWidth="1"/>
    <col min="2814" max="2814" width="37.33203125" style="3" customWidth="1"/>
    <col min="2815" max="2818" width="12.109375" style="3" customWidth="1"/>
    <col min="2819" max="2819" width="13.5546875" style="3" customWidth="1"/>
    <col min="2820" max="2821" width="15" style="3" customWidth="1"/>
    <col min="2822" max="2829" width="11.109375" style="3" customWidth="1"/>
    <col min="2830" max="3068" width="8.6640625" style="3"/>
    <col min="3069" max="3069" width="6.5546875" style="3" customWidth="1"/>
    <col min="3070" max="3070" width="37.33203125" style="3" customWidth="1"/>
    <col min="3071" max="3074" width="12.109375" style="3" customWidth="1"/>
    <col min="3075" max="3075" width="13.5546875" style="3" customWidth="1"/>
    <col min="3076" max="3077" width="15" style="3" customWidth="1"/>
    <col min="3078" max="3085" width="11.109375" style="3" customWidth="1"/>
    <col min="3086" max="3324" width="8.6640625" style="3"/>
    <col min="3325" max="3325" width="6.5546875" style="3" customWidth="1"/>
    <col min="3326" max="3326" width="37.33203125" style="3" customWidth="1"/>
    <col min="3327" max="3330" width="12.109375" style="3" customWidth="1"/>
    <col min="3331" max="3331" width="13.5546875" style="3" customWidth="1"/>
    <col min="3332" max="3333" width="15" style="3" customWidth="1"/>
    <col min="3334" max="3341" width="11.109375" style="3" customWidth="1"/>
    <col min="3342" max="3580" width="8.6640625" style="3"/>
    <col min="3581" max="3581" width="6.5546875" style="3" customWidth="1"/>
    <col min="3582" max="3582" width="37.33203125" style="3" customWidth="1"/>
    <col min="3583" max="3586" width="12.109375" style="3" customWidth="1"/>
    <col min="3587" max="3587" width="13.5546875" style="3" customWidth="1"/>
    <col min="3588" max="3589" width="15" style="3" customWidth="1"/>
    <col min="3590" max="3597" width="11.109375" style="3" customWidth="1"/>
    <col min="3598" max="3836" width="8.6640625" style="3"/>
    <col min="3837" max="3837" width="6.5546875" style="3" customWidth="1"/>
    <col min="3838" max="3838" width="37.33203125" style="3" customWidth="1"/>
    <col min="3839" max="3842" width="12.109375" style="3" customWidth="1"/>
    <col min="3843" max="3843" width="13.5546875" style="3" customWidth="1"/>
    <col min="3844" max="3845" width="15" style="3" customWidth="1"/>
    <col min="3846" max="3853" width="11.109375" style="3" customWidth="1"/>
    <col min="3854" max="4092" width="8.6640625" style="3"/>
    <col min="4093" max="4093" width="6.5546875" style="3" customWidth="1"/>
    <col min="4094" max="4094" width="37.33203125" style="3" customWidth="1"/>
    <col min="4095" max="4098" width="12.109375" style="3" customWidth="1"/>
    <col min="4099" max="4099" width="13.5546875" style="3" customWidth="1"/>
    <col min="4100" max="4101" width="15" style="3" customWidth="1"/>
    <col min="4102" max="4109" width="11.109375" style="3" customWidth="1"/>
    <col min="4110" max="4348" width="8.6640625" style="3"/>
    <col min="4349" max="4349" width="6.5546875" style="3" customWidth="1"/>
    <col min="4350" max="4350" width="37.33203125" style="3" customWidth="1"/>
    <col min="4351" max="4354" width="12.109375" style="3" customWidth="1"/>
    <col min="4355" max="4355" width="13.5546875" style="3" customWidth="1"/>
    <col min="4356" max="4357" width="15" style="3" customWidth="1"/>
    <col min="4358" max="4365" width="11.109375" style="3" customWidth="1"/>
    <col min="4366" max="4604" width="8.6640625" style="3"/>
    <col min="4605" max="4605" width="6.5546875" style="3" customWidth="1"/>
    <col min="4606" max="4606" width="37.33203125" style="3" customWidth="1"/>
    <col min="4607" max="4610" width="12.109375" style="3" customWidth="1"/>
    <col min="4611" max="4611" width="13.5546875" style="3" customWidth="1"/>
    <col min="4612" max="4613" width="15" style="3" customWidth="1"/>
    <col min="4614" max="4621" width="11.109375" style="3" customWidth="1"/>
    <col min="4622" max="4860" width="8.6640625" style="3"/>
    <col min="4861" max="4861" width="6.5546875" style="3" customWidth="1"/>
    <col min="4862" max="4862" width="37.33203125" style="3" customWidth="1"/>
    <col min="4863" max="4866" width="12.109375" style="3" customWidth="1"/>
    <col min="4867" max="4867" width="13.5546875" style="3" customWidth="1"/>
    <col min="4868" max="4869" width="15" style="3" customWidth="1"/>
    <col min="4870" max="4877" width="11.109375" style="3" customWidth="1"/>
    <col min="4878" max="5116" width="8.6640625" style="3"/>
    <col min="5117" max="5117" width="6.5546875" style="3" customWidth="1"/>
    <col min="5118" max="5118" width="37.33203125" style="3" customWidth="1"/>
    <col min="5119" max="5122" width="12.109375" style="3" customWidth="1"/>
    <col min="5123" max="5123" width="13.5546875" style="3" customWidth="1"/>
    <col min="5124" max="5125" width="15" style="3" customWidth="1"/>
    <col min="5126" max="5133" width="11.109375" style="3" customWidth="1"/>
    <col min="5134" max="5372" width="8.6640625" style="3"/>
    <col min="5373" max="5373" width="6.5546875" style="3" customWidth="1"/>
    <col min="5374" max="5374" width="37.33203125" style="3" customWidth="1"/>
    <col min="5375" max="5378" width="12.109375" style="3" customWidth="1"/>
    <col min="5379" max="5379" width="13.5546875" style="3" customWidth="1"/>
    <col min="5380" max="5381" width="15" style="3" customWidth="1"/>
    <col min="5382" max="5389" width="11.109375" style="3" customWidth="1"/>
    <col min="5390" max="5628" width="8.6640625" style="3"/>
    <col min="5629" max="5629" width="6.5546875" style="3" customWidth="1"/>
    <col min="5630" max="5630" width="37.33203125" style="3" customWidth="1"/>
    <col min="5631" max="5634" width="12.109375" style="3" customWidth="1"/>
    <col min="5635" max="5635" width="13.5546875" style="3" customWidth="1"/>
    <col min="5636" max="5637" width="15" style="3" customWidth="1"/>
    <col min="5638" max="5645" width="11.109375" style="3" customWidth="1"/>
    <col min="5646" max="5884" width="8.6640625" style="3"/>
    <col min="5885" max="5885" width="6.5546875" style="3" customWidth="1"/>
    <col min="5886" max="5886" width="37.33203125" style="3" customWidth="1"/>
    <col min="5887" max="5890" width="12.109375" style="3" customWidth="1"/>
    <col min="5891" max="5891" width="13.5546875" style="3" customWidth="1"/>
    <col min="5892" max="5893" width="15" style="3" customWidth="1"/>
    <col min="5894" max="5901" width="11.109375" style="3" customWidth="1"/>
    <col min="5902" max="6140" width="8.6640625" style="3"/>
    <col min="6141" max="6141" width="6.5546875" style="3" customWidth="1"/>
    <col min="6142" max="6142" width="37.33203125" style="3" customWidth="1"/>
    <col min="6143" max="6146" width="12.109375" style="3" customWidth="1"/>
    <col min="6147" max="6147" width="13.5546875" style="3" customWidth="1"/>
    <col min="6148" max="6149" width="15" style="3" customWidth="1"/>
    <col min="6150" max="6157" width="11.109375" style="3" customWidth="1"/>
    <col min="6158" max="6396" width="8.6640625" style="3"/>
    <col min="6397" max="6397" width="6.5546875" style="3" customWidth="1"/>
    <col min="6398" max="6398" width="37.33203125" style="3" customWidth="1"/>
    <col min="6399" max="6402" width="12.109375" style="3" customWidth="1"/>
    <col min="6403" max="6403" width="13.5546875" style="3" customWidth="1"/>
    <col min="6404" max="6405" width="15" style="3" customWidth="1"/>
    <col min="6406" max="6413" width="11.109375" style="3" customWidth="1"/>
    <col min="6414" max="6652" width="8.6640625" style="3"/>
    <col min="6653" max="6653" width="6.5546875" style="3" customWidth="1"/>
    <col min="6654" max="6654" width="37.33203125" style="3" customWidth="1"/>
    <col min="6655" max="6658" width="12.109375" style="3" customWidth="1"/>
    <col min="6659" max="6659" width="13.5546875" style="3" customWidth="1"/>
    <col min="6660" max="6661" width="15" style="3" customWidth="1"/>
    <col min="6662" max="6669" width="11.109375" style="3" customWidth="1"/>
    <col min="6670" max="6908" width="8.6640625" style="3"/>
    <col min="6909" max="6909" width="6.5546875" style="3" customWidth="1"/>
    <col min="6910" max="6910" width="37.33203125" style="3" customWidth="1"/>
    <col min="6911" max="6914" width="12.109375" style="3" customWidth="1"/>
    <col min="6915" max="6915" width="13.5546875" style="3" customWidth="1"/>
    <col min="6916" max="6917" width="15" style="3" customWidth="1"/>
    <col min="6918" max="6925" width="11.109375" style="3" customWidth="1"/>
    <col min="6926" max="7164" width="8.6640625" style="3"/>
    <col min="7165" max="7165" width="6.5546875" style="3" customWidth="1"/>
    <col min="7166" max="7166" width="37.33203125" style="3" customWidth="1"/>
    <col min="7167" max="7170" width="12.109375" style="3" customWidth="1"/>
    <col min="7171" max="7171" width="13.5546875" style="3" customWidth="1"/>
    <col min="7172" max="7173" width="15" style="3" customWidth="1"/>
    <col min="7174" max="7181" width="11.109375" style="3" customWidth="1"/>
    <col min="7182" max="7420" width="8.6640625" style="3"/>
    <col min="7421" max="7421" width="6.5546875" style="3" customWidth="1"/>
    <col min="7422" max="7422" width="37.33203125" style="3" customWidth="1"/>
    <col min="7423" max="7426" width="12.109375" style="3" customWidth="1"/>
    <col min="7427" max="7427" width="13.5546875" style="3" customWidth="1"/>
    <col min="7428" max="7429" width="15" style="3" customWidth="1"/>
    <col min="7430" max="7437" width="11.109375" style="3" customWidth="1"/>
    <col min="7438" max="7676" width="8.6640625" style="3"/>
    <col min="7677" max="7677" width="6.5546875" style="3" customWidth="1"/>
    <col min="7678" max="7678" width="37.33203125" style="3" customWidth="1"/>
    <col min="7679" max="7682" width="12.109375" style="3" customWidth="1"/>
    <col min="7683" max="7683" width="13.5546875" style="3" customWidth="1"/>
    <col min="7684" max="7685" width="15" style="3" customWidth="1"/>
    <col min="7686" max="7693" width="11.109375" style="3" customWidth="1"/>
    <col min="7694" max="7932" width="8.6640625" style="3"/>
    <col min="7933" max="7933" width="6.5546875" style="3" customWidth="1"/>
    <col min="7934" max="7934" width="37.33203125" style="3" customWidth="1"/>
    <col min="7935" max="7938" width="12.109375" style="3" customWidth="1"/>
    <col min="7939" max="7939" width="13.5546875" style="3" customWidth="1"/>
    <col min="7940" max="7941" width="15" style="3" customWidth="1"/>
    <col min="7942" max="7949" width="11.109375" style="3" customWidth="1"/>
    <col min="7950" max="8188" width="8.6640625" style="3"/>
    <col min="8189" max="8189" width="6.5546875" style="3" customWidth="1"/>
    <col min="8190" max="8190" width="37.33203125" style="3" customWidth="1"/>
    <col min="8191" max="8194" width="12.109375" style="3" customWidth="1"/>
    <col min="8195" max="8195" width="13.5546875" style="3" customWidth="1"/>
    <col min="8196" max="8197" width="15" style="3" customWidth="1"/>
    <col min="8198" max="8205" width="11.109375" style="3" customWidth="1"/>
    <col min="8206" max="8444" width="8.6640625" style="3"/>
    <col min="8445" max="8445" width="6.5546875" style="3" customWidth="1"/>
    <col min="8446" max="8446" width="37.33203125" style="3" customWidth="1"/>
    <col min="8447" max="8450" width="12.109375" style="3" customWidth="1"/>
    <col min="8451" max="8451" width="13.5546875" style="3" customWidth="1"/>
    <col min="8452" max="8453" width="15" style="3" customWidth="1"/>
    <col min="8454" max="8461" width="11.109375" style="3" customWidth="1"/>
    <col min="8462" max="8700" width="8.6640625" style="3"/>
    <col min="8701" max="8701" width="6.5546875" style="3" customWidth="1"/>
    <col min="8702" max="8702" width="37.33203125" style="3" customWidth="1"/>
    <col min="8703" max="8706" width="12.109375" style="3" customWidth="1"/>
    <col min="8707" max="8707" width="13.5546875" style="3" customWidth="1"/>
    <col min="8708" max="8709" width="15" style="3" customWidth="1"/>
    <col min="8710" max="8717" width="11.109375" style="3" customWidth="1"/>
    <col min="8718" max="8956" width="8.6640625" style="3"/>
    <col min="8957" max="8957" width="6.5546875" style="3" customWidth="1"/>
    <col min="8958" max="8958" width="37.33203125" style="3" customWidth="1"/>
    <col min="8959" max="8962" width="12.109375" style="3" customWidth="1"/>
    <col min="8963" max="8963" width="13.5546875" style="3" customWidth="1"/>
    <col min="8964" max="8965" width="15" style="3" customWidth="1"/>
    <col min="8966" max="8973" width="11.109375" style="3" customWidth="1"/>
    <col min="8974" max="9212" width="8.6640625" style="3"/>
    <col min="9213" max="9213" width="6.5546875" style="3" customWidth="1"/>
    <col min="9214" max="9214" width="37.33203125" style="3" customWidth="1"/>
    <col min="9215" max="9218" width="12.109375" style="3" customWidth="1"/>
    <col min="9219" max="9219" width="13.5546875" style="3" customWidth="1"/>
    <col min="9220" max="9221" width="15" style="3" customWidth="1"/>
    <col min="9222" max="9229" width="11.109375" style="3" customWidth="1"/>
    <col min="9230" max="9468" width="8.6640625" style="3"/>
    <col min="9469" max="9469" width="6.5546875" style="3" customWidth="1"/>
    <col min="9470" max="9470" width="37.33203125" style="3" customWidth="1"/>
    <col min="9471" max="9474" width="12.109375" style="3" customWidth="1"/>
    <col min="9475" max="9475" width="13.5546875" style="3" customWidth="1"/>
    <col min="9476" max="9477" width="15" style="3" customWidth="1"/>
    <col min="9478" max="9485" width="11.109375" style="3" customWidth="1"/>
    <col min="9486" max="9724" width="8.6640625" style="3"/>
    <col min="9725" max="9725" width="6.5546875" style="3" customWidth="1"/>
    <col min="9726" max="9726" width="37.33203125" style="3" customWidth="1"/>
    <col min="9727" max="9730" width="12.109375" style="3" customWidth="1"/>
    <col min="9731" max="9731" width="13.5546875" style="3" customWidth="1"/>
    <col min="9732" max="9733" width="15" style="3" customWidth="1"/>
    <col min="9734" max="9741" width="11.109375" style="3" customWidth="1"/>
    <col min="9742" max="9980" width="8.6640625" style="3"/>
    <col min="9981" max="9981" width="6.5546875" style="3" customWidth="1"/>
    <col min="9982" max="9982" width="37.33203125" style="3" customWidth="1"/>
    <col min="9983" max="9986" width="12.109375" style="3" customWidth="1"/>
    <col min="9987" max="9987" width="13.5546875" style="3" customWidth="1"/>
    <col min="9988" max="9989" width="15" style="3" customWidth="1"/>
    <col min="9990" max="9997" width="11.109375" style="3" customWidth="1"/>
    <col min="9998" max="10236" width="8.6640625" style="3"/>
    <col min="10237" max="10237" width="6.5546875" style="3" customWidth="1"/>
    <col min="10238" max="10238" width="37.33203125" style="3" customWidth="1"/>
    <col min="10239" max="10242" width="12.109375" style="3" customWidth="1"/>
    <col min="10243" max="10243" width="13.5546875" style="3" customWidth="1"/>
    <col min="10244" max="10245" width="15" style="3" customWidth="1"/>
    <col min="10246" max="10253" width="11.109375" style="3" customWidth="1"/>
    <col min="10254" max="10492" width="8.6640625" style="3"/>
    <col min="10493" max="10493" width="6.5546875" style="3" customWidth="1"/>
    <col min="10494" max="10494" width="37.33203125" style="3" customWidth="1"/>
    <col min="10495" max="10498" width="12.109375" style="3" customWidth="1"/>
    <col min="10499" max="10499" width="13.5546875" style="3" customWidth="1"/>
    <col min="10500" max="10501" width="15" style="3" customWidth="1"/>
    <col min="10502" max="10509" width="11.109375" style="3" customWidth="1"/>
    <col min="10510" max="10748" width="8.6640625" style="3"/>
    <col min="10749" max="10749" width="6.5546875" style="3" customWidth="1"/>
    <col min="10750" max="10750" width="37.33203125" style="3" customWidth="1"/>
    <col min="10751" max="10754" width="12.109375" style="3" customWidth="1"/>
    <col min="10755" max="10755" width="13.5546875" style="3" customWidth="1"/>
    <col min="10756" max="10757" width="15" style="3" customWidth="1"/>
    <col min="10758" max="10765" width="11.109375" style="3" customWidth="1"/>
    <col min="10766" max="11004" width="8.6640625" style="3"/>
    <col min="11005" max="11005" width="6.5546875" style="3" customWidth="1"/>
    <col min="11006" max="11006" width="37.33203125" style="3" customWidth="1"/>
    <col min="11007" max="11010" width="12.109375" style="3" customWidth="1"/>
    <col min="11011" max="11011" width="13.5546875" style="3" customWidth="1"/>
    <col min="11012" max="11013" width="15" style="3" customWidth="1"/>
    <col min="11014" max="11021" width="11.109375" style="3" customWidth="1"/>
    <col min="11022" max="11260" width="8.6640625" style="3"/>
    <col min="11261" max="11261" width="6.5546875" style="3" customWidth="1"/>
    <col min="11262" max="11262" width="37.33203125" style="3" customWidth="1"/>
    <col min="11263" max="11266" width="12.109375" style="3" customWidth="1"/>
    <col min="11267" max="11267" width="13.5546875" style="3" customWidth="1"/>
    <col min="11268" max="11269" width="15" style="3" customWidth="1"/>
    <col min="11270" max="11277" width="11.109375" style="3" customWidth="1"/>
    <col min="11278" max="11516" width="8.6640625" style="3"/>
    <col min="11517" max="11517" width="6.5546875" style="3" customWidth="1"/>
    <col min="11518" max="11518" width="37.33203125" style="3" customWidth="1"/>
    <col min="11519" max="11522" width="12.109375" style="3" customWidth="1"/>
    <col min="11523" max="11523" width="13.5546875" style="3" customWidth="1"/>
    <col min="11524" max="11525" width="15" style="3" customWidth="1"/>
    <col min="11526" max="11533" width="11.109375" style="3" customWidth="1"/>
    <col min="11534" max="11772" width="8.6640625" style="3"/>
    <col min="11773" max="11773" width="6.5546875" style="3" customWidth="1"/>
    <col min="11774" max="11774" width="37.33203125" style="3" customWidth="1"/>
    <col min="11775" max="11778" width="12.109375" style="3" customWidth="1"/>
    <col min="11779" max="11779" width="13.5546875" style="3" customWidth="1"/>
    <col min="11780" max="11781" width="15" style="3" customWidth="1"/>
    <col min="11782" max="11789" width="11.109375" style="3" customWidth="1"/>
    <col min="11790" max="12028" width="8.6640625" style="3"/>
    <col min="12029" max="12029" width="6.5546875" style="3" customWidth="1"/>
    <col min="12030" max="12030" width="37.33203125" style="3" customWidth="1"/>
    <col min="12031" max="12034" width="12.109375" style="3" customWidth="1"/>
    <col min="12035" max="12035" width="13.5546875" style="3" customWidth="1"/>
    <col min="12036" max="12037" width="15" style="3" customWidth="1"/>
    <col min="12038" max="12045" width="11.109375" style="3" customWidth="1"/>
    <col min="12046" max="12284" width="8.6640625" style="3"/>
    <col min="12285" max="12285" width="6.5546875" style="3" customWidth="1"/>
    <col min="12286" max="12286" width="37.33203125" style="3" customWidth="1"/>
    <col min="12287" max="12290" width="12.109375" style="3" customWidth="1"/>
    <col min="12291" max="12291" width="13.5546875" style="3" customWidth="1"/>
    <col min="12292" max="12293" width="15" style="3" customWidth="1"/>
    <col min="12294" max="12301" width="11.109375" style="3" customWidth="1"/>
    <col min="12302" max="12540" width="8.6640625" style="3"/>
    <col min="12541" max="12541" width="6.5546875" style="3" customWidth="1"/>
    <col min="12542" max="12542" width="37.33203125" style="3" customWidth="1"/>
    <col min="12543" max="12546" width="12.109375" style="3" customWidth="1"/>
    <col min="12547" max="12547" width="13.5546875" style="3" customWidth="1"/>
    <col min="12548" max="12549" width="15" style="3" customWidth="1"/>
    <col min="12550" max="12557" width="11.109375" style="3" customWidth="1"/>
    <col min="12558" max="12796" width="8.6640625" style="3"/>
    <col min="12797" max="12797" width="6.5546875" style="3" customWidth="1"/>
    <col min="12798" max="12798" width="37.33203125" style="3" customWidth="1"/>
    <col min="12799" max="12802" width="12.109375" style="3" customWidth="1"/>
    <col min="12803" max="12803" width="13.5546875" style="3" customWidth="1"/>
    <col min="12804" max="12805" width="15" style="3" customWidth="1"/>
    <col min="12806" max="12813" width="11.109375" style="3" customWidth="1"/>
    <col min="12814" max="13052" width="8.6640625" style="3"/>
    <col min="13053" max="13053" width="6.5546875" style="3" customWidth="1"/>
    <col min="13054" max="13054" width="37.33203125" style="3" customWidth="1"/>
    <col min="13055" max="13058" width="12.109375" style="3" customWidth="1"/>
    <col min="13059" max="13059" width="13.5546875" style="3" customWidth="1"/>
    <col min="13060" max="13061" width="15" style="3" customWidth="1"/>
    <col min="13062" max="13069" width="11.109375" style="3" customWidth="1"/>
    <col min="13070" max="13308" width="8.6640625" style="3"/>
    <col min="13309" max="13309" width="6.5546875" style="3" customWidth="1"/>
    <col min="13310" max="13310" width="37.33203125" style="3" customWidth="1"/>
    <col min="13311" max="13314" width="12.109375" style="3" customWidth="1"/>
    <col min="13315" max="13315" width="13.5546875" style="3" customWidth="1"/>
    <col min="13316" max="13317" width="15" style="3" customWidth="1"/>
    <col min="13318" max="13325" width="11.109375" style="3" customWidth="1"/>
    <col min="13326" max="13564" width="8.6640625" style="3"/>
    <col min="13565" max="13565" width="6.5546875" style="3" customWidth="1"/>
    <col min="13566" max="13566" width="37.33203125" style="3" customWidth="1"/>
    <col min="13567" max="13570" width="12.109375" style="3" customWidth="1"/>
    <col min="13571" max="13571" width="13.5546875" style="3" customWidth="1"/>
    <col min="13572" max="13573" width="15" style="3" customWidth="1"/>
    <col min="13574" max="13581" width="11.109375" style="3" customWidth="1"/>
    <col min="13582" max="13820" width="8.6640625" style="3"/>
    <col min="13821" max="13821" width="6.5546875" style="3" customWidth="1"/>
    <col min="13822" max="13822" width="37.33203125" style="3" customWidth="1"/>
    <col min="13823" max="13826" width="12.109375" style="3" customWidth="1"/>
    <col min="13827" max="13827" width="13.5546875" style="3" customWidth="1"/>
    <col min="13828" max="13829" width="15" style="3" customWidth="1"/>
    <col min="13830" max="13837" width="11.109375" style="3" customWidth="1"/>
    <col min="13838" max="14076" width="8.6640625" style="3"/>
    <col min="14077" max="14077" width="6.5546875" style="3" customWidth="1"/>
    <col min="14078" max="14078" width="37.33203125" style="3" customWidth="1"/>
    <col min="14079" max="14082" width="12.109375" style="3" customWidth="1"/>
    <col min="14083" max="14083" width="13.5546875" style="3" customWidth="1"/>
    <col min="14084" max="14085" width="15" style="3" customWidth="1"/>
    <col min="14086" max="14093" width="11.109375" style="3" customWidth="1"/>
    <col min="14094" max="14332" width="8.6640625" style="3"/>
    <col min="14333" max="14333" width="6.5546875" style="3" customWidth="1"/>
    <col min="14334" max="14334" width="37.33203125" style="3" customWidth="1"/>
    <col min="14335" max="14338" width="12.109375" style="3" customWidth="1"/>
    <col min="14339" max="14339" width="13.5546875" style="3" customWidth="1"/>
    <col min="14340" max="14341" width="15" style="3" customWidth="1"/>
    <col min="14342" max="14349" width="11.109375" style="3" customWidth="1"/>
    <col min="14350" max="14588" width="8.6640625" style="3"/>
    <col min="14589" max="14589" width="6.5546875" style="3" customWidth="1"/>
    <col min="14590" max="14590" width="37.33203125" style="3" customWidth="1"/>
    <col min="14591" max="14594" width="12.109375" style="3" customWidth="1"/>
    <col min="14595" max="14595" width="13.5546875" style="3" customWidth="1"/>
    <col min="14596" max="14597" width="15" style="3" customWidth="1"/>
    <col min="14598" max="14605" width="11.109375" style="3" customWidth="1"/>
    <col min="14606" max="14844" width="8.6640625" style="3"/>
    <col min="14845" max="14845" width="6.5546875" style="3" customWidth="1"/>
    <col min="14846" max="14846" width="37.33203125" style="3" customWidth="1"/>
    <col min="14847" max="14850" width="12.109375" style="3" customWidth="1"/>
    <col min="14851" max="14851" width="13.5546875" style="3" customWidth="1"/>
    <col min="14852" max="14853" width="15" style="3" customWidth="1"/>
    <col min="14854" max="14861" width="11.109375" style="3" customWidth="1"/>
    <col min="14862" max="15100" width="8.6640625" style="3"/>
    <col min="15101" max="15101" width="6.5546875" style="3" customWidth="1"/>
    <col min="15102" max="15102" width="37.33203125" style="3" customWidth="1"/>
    <col min="15103" max="15106" width="12.109375" style="3" customWidth="1"/>
    <col min="15107" max="15107" width="13.5546875" style="3" customWidth="1"/>
    <col min="15108" max="15109" width="15" style="3" customWidth="1"/>
    <col min="15110" max="15117" width="11.109375" style="3" customWidth="1"/>
    <col min="15118" max="15356" width="8.6640625" style="3"/>
    <col min="15357" max="15357" width="6.5546875" style="3" customWidth="1"/>
    <col min="15358" max="15358" width="37.33203125" style="3" customWidth="1"/>
    <col min="15359" max="15362" width="12.109375" style="3" customWidth="1"/>
    <col min="15363" max="15363" width="13.5546875" style="3" customWidth="1"/>
    <col min="15364" max="15365" width="15" style="3" customWidth="1"/>
    <col min="15366" max="15373" width="11.109375" style="3" customWidth="1"/>
    <col min="15374" max="15612" width="8.6640625" style="3"/>
    <col min="15613" max="15613" width="6.5546875" style="3" customWidth="1"/>
    <col min="15614" max="15614" width="37.33203125" style="3" customWidth="1"/>
    <col min="15615" max="15618" width="12.109375" style="3" customWidth="1"/>
    <col min="15619" max="15619" width="13.5546875" style="3" customWidth="1"/>
    <col min="15620" max="15621" width="15" style="3" customWidth="1"/>
    <col min="15622" max="15629" width="11.109375" style="3" customWidth="1"/>
    <col min="15630" max="15868" width="8.6640625" style="3"/>
    <col min="15869" max="15869" width="6.5546875" style="3" customWidth="1"/>
    <col min="15870" max="15870" width="37.33203125" style="3" customWidth="1"/>
    <col min="15871" max="15874" width="12.109375" style="3" customWidth="1"/>
    <col min="15875" max="15875" width="13.5546875" style="3" customWidth="1"/>
    <col min="15876" max="15877" width="15" style="3" customWidth="1"/>
    <col min="15878" max="15885" width="11.109375" style="3" customWidth="1"/>
    <col min="15886" max="16124" width="8.6640625" style="3"/>
    <col min="16125" max="16125" width="6.5546875" style="3" customWidth="1"/>
    <col min="16126" max="16126" width="37.33203125" style="3" customWidth="1"/>
    <col min="16127" max="16130" width="12.109375" style="3" customWidth="1"/>
    <col min="16131" max="16131" width="13.5546875" style="3" customWidth="1"/>
    <col min="16132" max="16133" width="15" style="3" customWidth="1"/>
    <col min="16134" max="16141" width="11.109375" style="3" customWidth="1"/>
    <col min="16142" max="16384" width="8.6640625" style="3"/>
  </cols>
  <sheetData>
    <row r="1" spans="1:14" x14ac:dyDescent="0.25">
      <c r="A1" s="7"/>
      <c r="B1" s="7"/>
      <c r="C1" s="107"/>
      <c r="D1" s="107"/>
      <c r="E1" s="106"/>
      <c r="F1" s="106"/>
      <c r="G1" s="106"/>
      <c r="H1" s="106"/>
      <c r="I1" s="106"/>
      <c r="J1" s="106"/>
      <c r="K1" s="106"/>
      <c r="L1" s="107" t="s">
        <v>136</v>
      </c>
      <c r="M1" s="107"/>
      <c r="N1" s="106"/>
    </row>
    <row r="2" spans="1:14" x14ac:dyDescent="0.25">
      <c r="A2" s="7"/>
      <c r="B2" s="7"/>
      <c r="C2" s="107"/>
      <c r="D2" s="107"/>
      <c r="E2" s="106"/>
      <c r="F2" s="106"/>
      <c r="G2" s="106"/>
      <c r="H2" s="106"/>
      <c r="I2" s="106"/>
      <c r="J2" s="106"/>
      <c r="K2" s="106"/>
      <c r="L2" s="107" t="s">
        <v>326</v>
      </c>
      <c r="M2" s="107"/>
      <c r="N2" s="106"/>
    </row>
    <row r="3" spans="1:14" x14ac:dyDescent="0.25">
      <c r="A3" s="7"/>
      <c r="B3" s="7"/>
      <c r="C3" s="107"/>
      <c r="D3" s="107"/>
      <c r="E3" s="106"/>
      <c r="F3" s="106"/>
      <c r="G3" s="106"/>
      <c r="H3" s="106"/>
      <c r="I3" s="106"/>
      <c r="J3" s="106"/>
      <c r="K3" s="106"/>
      <c r="L3" s="107" t="s">
        <v>132</v>
      </c>
      <c r="M3" s="107"/>
      <c r="N3" s="106"/>
    </row>
    <row r="4" spans="1:14" x14ac:dyDescent="0.25">
      <c r="A4" s="7"/>
      <c r="B4" s="7"/>
      <c r="C4" s="107"/>
      <c r="D4" s="107"/>
      <c r="E4" s="106"/>
      <c r="F4" s="106"/>
      <c r="G4" s="106"/>
      <c r="H4" s="106"/>
      <c r="I4" s="106"/>
      <c r="J4" s="106"/>
      <c r="K4" s="106"/>
      <c r="L4" s="107" t="s">
        <v>212</v>
      </c>
      <c r="M4" s="107"/>
      <c r="N4" s="106"/>
    </row>
    <row r="5" spans="1:14" x14ac:dyDescent="0.25">
      <c r="A5" s="7"/>
      <c r="B5" s="7"/>
      <c r="C5" s="107"/>
      <c r="D5" s="107"/>
      <c r="E5" s="106"/>
      <c r="F5" s="106"/>
      <c r="G5" s="106"/>
      <c r="H5" s="106"/>
      <c r="I5" s="106"/>
      <c r="J5" s="106"/>
      <c r="K5" s="106"/>
      <c r="L5" s="107" t="s">
        <v>210</v>
      </c>
      <c r="M5" s="107"/>
      <c r="N5" s="106"/>
    </row>
    <row r="6" spans="1:14" x14ac:dyDescent="0.25">
      <c r="A6" s="7"/>
      <c r="B6" s="7"/>
      <c r="C6" s="107"/>
      <c r="D6" s="107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1:14" ht="50.4" customHeight="1" x14ac:dyDescent="0.25">
      <c r="A7" s="160" t="s">
        <v>327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</row>
    <row r="8" spans="1:14" ht="19.5" customHeight="1" x14ac:dyDescent="0.25">
      <c r="A8" s="161" t="s">
        <v>119</v>
      </c>
      <c r="B8" s="161" t="s">
        <v>120</v>
      </c>
      <c r="C8" s="180" t="s">
        <v>121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</row>
    <row r="9" spans="1:14" ht="27" customHeight="1" x14ac:dyDescent="0.25">
      <c r="A9" s="161"/>
      <c r="B9" s="161"/>
      <c r="C9" s="180" t="s">
        <v>122</v>
      </c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</row>
    <row r="10" spans="1:14" ht="55.95" customHeight="1" x14ac:dyDescent="0.25">
      <c r="A10" s="161"/>
      <c r="B10" s="161"/>
      <c r="C10" s="164" t="s">
        <v>169</v>
      </c>
      <c r="D10" s="164"/>
      <c r="E10" s="168" t="s">
        <v>169</v>
      </c>
      <c r="F10" s="169"/>
      <c r="G10" s="169"/>
      <c r="H10" s="114" t="s">
        <v>170</v>
      </c>
      <c r="I10" s="168" t="s">
        <v>171</v>
      </c>
      <c r="J10" s="169"/>
      <c r="K10" s="169"/>
      <c r="L10" s="169"/>
      <c r="M10" s="169"/>
      <c r="N10" s="170"/>
    </row>
    <row r="11" spans="1:14" ht="65.25" customHeight="1" x14ac:dyDescent="0.25">
      <c r="A11" s="161"/>
      <c r="B11" s="161"/>
      <c r="C11" s="165" t="s">
        <v>133</v>
      </c>
      <c r="D11" s="165"/>
      <c r="E11" s="171" t="s">
        <v>125</v>
      </c>
      <c r="F11" s="172"/>
      <c r="G11" s="172"/>
      <c r="H11" s="111" t="s">
        <v>133</v>
      </c>
      <c r="I11" s="171" t="s">
        <v>128</v>
      </c>
      <c r="J11" s="172"/>
      <c r="K11" s="172"/>
      <c r="L11" s="172"/>
      <c r="M11" s="172"/>
      <c r="N11" s="173"/>
    </row>
    <row r="12" spans="1:14" s="26" customFormat="1" ht="30.6" customHeight="1" x14ac:dyDescent="0.25">
      <c r="A12" s="161"/>
      <c r="B12" s="161"/>
      <c r="C12" s="129" t="s">
        <v>258</v>
      </c>
      <c r="D12" s="129" t="s">
        <v>284</v>
      </c>
      <c r="E12" s="129" t="s">
        <v>221</v>
      </c>
      <c r="F12" s="129" t="s">
        <v>238</v>
      </c>
      <c r="G12" s="129" t="s">
        <v>280</v>
      </c>
      <c r="H12" s="129" t="s">
        <v>264</v>
      </c>
      <c r="I12" s="129" t="s">
        <v>221</v>
      </c>
      <c r="J12" s="129" t="s">
        <v>239</v>
      </c>
      <c r="K12" s="129" t="s">
        <v>258</v>
      </c>
      <c r="L12" s="129" t="s">
        <v>262</v>
      </c>
      <c r="M12" s="130" t="s">
        <v>271</v>
      </c>
      <c r="N12" s="129" t="s">
        <v>313</v>
      </c>
    </row>
    <row r="13" spans="1:14" ht="16.2" customHeight="1" x14ac:dyDescent="0.25">
      <c r="A13" s="80">
        <v>1</v>
      </c>
      <c r="B13" s="80">
        <v>2</v>
      </c>
      <c r="C13" s="80">
        <v>3</v>
      </c>
      <c r="D13" s="80">
        <v>4</v>
      </c>
      <c r="E13" s="80">
        <v>5</v>
      </c>
      <c r="F13" s="80">
        <v>6</v>
      </c>
      <c r="G13" s="80">
        <v>7</v>
      </c>
      <c r="H13" s="80">
        <v>8</v>
      </c>
      <c r="I13" s="80">
        <v>9</v>
      </c>
      <c r="J13" s="80">
        <v>10</v>
      </c>
      <c r="K13" s="80">
        <v>11</v>
      </c>
      <c r="L13" s="80">
        <v>12</v>
      </c>
      <c r="M13" s="84">
        <v>13</v>
      </c>
      <c r="N13" s="80">
        <v>14</v>
      </c>
    </row>
    <row r="14" spans="1:14" ht="17.399999999999999" customHeight="1" x14ac:dyDescent="0.25">
      <c r="A14" s="22" t="s">
        <v>0</v>
      </c>
      <c r="B14" s="23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31"/>
    </row>
    <row r="15" spans="1:14" ht="16.5" customHeight="1" x14ac:dyDescent="0.25">
      <c r="A15" s="11">
        <v>1</v>
      </c>
      <c r="B15" s="32" t="s">
        <v>1</v>
      </c>
      <c r="C15" s="119"/>
      <c r="D15" s="119"/>
      <c r="E15" s="119"/>
      <c r="F15" s="119"/>
      <c r="G15" s="119"/>
      <c r="H15" s="119"/>
      <c r="I15" s="119">
        <v>1</v>
      </c>
      <c r="J15" s="119">
        <v>1</v>
      </c>
      <c r="K15" s="119"/>
      <c r="L15" s="119"/>
      <c r="M15" s="132"/>
      <c r="N15" s="79"/>
    </row>
    <row r="16" spans="1:14" x14ac:dyDescent="0.25">
      <c r="A16" s="9">
        <v>2</v>
      </c>
      <c r="B16" s="33" t="s">
        <v>2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133"/>
      <c r="N16" s="79"/>
    </row>
    <row r="17" spans="1:14" x14ac:dyDescent="0.25">
      <c r="A17" s="9">
        <v>3</v>
      </c>
      <c r="B17" s="33" t="s">
        <v>3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133"/>
      <c r="N17" s="79"/>
    </row>
    <row r="18" spans="1:14" x14ac:dyDescent="0.25">
      <c r="A18" s="9">
        <v>4</v>
      </c>
      <c r="B18" s="33" t="s">
        <v>4</v>
      </c>
      <c r="C18" s="79">
        <v>1</v>
      </c>
      <c r="D18" s="79"/>
      <c r="E18" s="79"/>
      <c r="F18" s="79"/>
      <c r="G18" s="79"/>
      <c r="H18" s="79">
        <v>1</v>
      </c>
      <c r="I18" s="79"/>
      <c r="J18" s="79"/>
      <c r="K18" s="79">
        <v>1</v>
      </c>
      <c r="L18" s="79"/>
      <c r="M18" s="133"/>
      <c r="N18" s="79"/>
    </row>
    <row r="19" spans="1:14" x14ac:dyDescent="0.25">
      <c r="A19" s="9">
        <v>5</v>
      </c>
      <c r="B19" s="33" t="s">
        <v>5</v>
      </c>
      <c r="C19" s="79">
        <v>2</v>
      </c>
      <c r="D19" s="79">
        <v>1</v>
      </c>
      <c r="E19" s="79">
        <v>1</v>
      </c>
      <c r="F19" s="79"/>
      <c r="G19" s="79"/>
      <c r="H19" s="79"/>
      <c r="I19" s="79"/>
      <c r="J19" s="79"/>
      <c r="K19" s="79"/>
      <c r="L19" s="79">
        <v>1</v>
      </c>
      <c r="M19" s="133">
        <v>1</v>
      </c>
      <c r="N19" s="79"/>
    </row>
    <row r="20" spans="1:14" x14ac:dyDescent="0.25">
      <c r="A20" s="9">
        <v>6</v>
      </c>
      <c r="B20" s="33" t="s">
        <v>6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133"/>
      <c r="N20" s="79"/>
    </row>
    <row r="21" spans="1:14" x14ac:dyDescent="0.25">
      <c r="A21" s="9">
        <v>7</v>
      </c>
      <c r="B21" s="33" t="s">
        <v>7</v>
      </c>
      <c r="C21" s="79">
        <v>1</v>
      </c>
      <c r="D21" s="79"/>
      <c r="E21" s="79"/>
      <c r="F21" s="79">
        <v>1</v>
      </c>
      <c r="G21" s="79"/>
      <c r="H21" s="79"/>
      <c r="I21" s="79">
        <v>1</v>
      </c>
      <c r="J21" s="79"/>
      <c r="K21" s="79"/>
      <c r="L21" s="79"/>
      <c r="M21" s="133"/>
      <c r="N21" s="79">
        <v>1</v>
      </c>
    </row>
    <row r="22" spans="1:14" x14ac:dyDescent="0.25">
      <c r="A22" s="9">
        <v>8</v>
      </c>
      <c r="B22" s="33" t="s">
        <v>8</v>
      </c>
      <c r="C22" s="79"/>
      <c r="D22" s="79"/>
      <c r="E22" s="79"/>
      <c r="F22" s="79"/>
      <c r="G22" s="79">
        <v>1</v>
      </c>
      <c r="H22" s="79"/>
      <c r="I22" s="79"/>
      <c r="J22" s="79">
        <v>1</v>
      </c>
      <c r="K22" s="79">
        <v>1</v>
      </c>
      <c r="L22" s="79">
        <v>1</v>
      </c>
      <c r="M22" s="133"/>
      <c r="N22" s="79"/>
    </row>
    <row r="23" spans="1:14" x14ac:dyDescent="0.25">
      <c r="A23" s="9">
        <v>9</v>
      </c>
      <c r="B23" s="33" t="s">
        <v>9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133">
        <v>1</v>
      </c>
      <c r="N23" s="79"/>
    </row>
    <row r="24" spans="1:14" x14ac:dyDescent="0.25">
      <c r="A24" s="9">
        <v>10</v>
      </c>
      <c r="B24" s="33" t="s">
        <v>10</v>
      </c>
      <c r="C24" s="79"/>
      <c r="D24" s="79"/>
      <c r="E24" s="79">
        <v>1</v>
      </c>
      <c r="F24" s="79"/>
      <c r="G24" s="79"/>
      <c r="H24" s="79"/>
      <c r="I24" s="79"/>
      <c r="J24" s="79"/>
      <c r="K24" s="79"/>
      <c r="L24" s="79"/>
      <c r="M24" s="133"/>
      <c r="N24" s="79">
        <v>1</v>
      </c>
    </row>
    <row r="25" spans="1:14" ht="26.4" x14ac:dyDescent="0.25">
      <c r="A25" s="9">
        <v>11</v>
      </c>
      <c r="B25" s="33" t="s">
        <v>11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133"/>
      <c r="N25" s="79"/>
    </row>
    <row r="26" spans="1:14" x14ac:dyDescent="0.25">
      <c r="A26" s="9">
        <v>12</v>
      </c>
      <c r="B26" s="33" t="s">
        <v>12</v>
      </c>
      <c r="C26" s="79"/>
      <c r="D26" s="79">
        <v>1</v>
      </c>
      <c r="E26" s="79"/>
      <c r="F26" s="79">
        <v>1</v>
      </c>
      <c r="G26" s="79"/>
      <c r="H26" s="79"/>
      <c r="I26" s="79"/>
      <c r="J26" s="79"/>
      <c r="K26" s="79"/>
      <c r="L26" s="79"/>
      <c r="M26" s="133"/>
      <c r="N26" s="79"/>
    </row>
    <row r="27" spans="1:14" x14ac:dyDescent="0.25">
      <c r="A27" s="9">
        <v>13</v>
      </c>
      <c r="B27" s="33" t="s">
        <v>13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133"/>
      <c r="N27" s="79"/>
    </row>
    <row r="28" spans="1:14" x14ac:dyDescent="0.25">
      <c r="A28" s="9">
        <v>14</v>
      </c>
      <c r="B28" s="33" t="s">
        <v>14</v>
      </c>
      <c r="C28" s="79">
        <v>1</v>
      </c>
      <c r="D28" s="79"/>
      <c r="E28" s="79"/>
      <c r="F28" s="79"/>
      <c r="G28" s="79"/>
      <c r="H28" s="79"/>
      <c r="I28" s="79">
        <v>1</v>
      </c>
      <c r="J28" s="79"/>
      <c r="K28" s="79"/>
      <c r="L28" s="79"/>
      <c r="M28" s="133"/>
      <c r="N28" s="79">
        <v>1</v>
      </c>
    </row>
    <row r="29" spans="1:14" x14ac:dyDescent="0.25">
      <c r="A29" s="9">
        <v>15</v>
      </c>
      <c r="B29" s="33" t="s">
        <v>15</v>
      </c>
      <c r="C29" s="79"/>
      <c r="D29" s="79"/>
      <c r="E29" s="79"/>
      <c r="F29" s="79"/>
      <c r="G29" s="79">
        <v>1</v>
      </c>
      <c r="H29" s="79"/>
      <c r="I29" s="79"/>
      <c r="J29" s="79"/>
      <c r="K29" s="79">
        <v>1</v>
      </c>
      <c r="L29" s="79"/>
      <c r="M29" s="133"/>
      <c r="N29" s="79"/>
    </row>
    <row r="30" spans="1:14" x14ac:dyDescent="0.25">
      <c r="A30" s="9">
        <v>16</v>
      </c>
      <c r="B30" s="33" t="s">
        <v>16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133"/>
      <c r="N30" s="79"/>
    </row>
    <row r="31" spans="1:14" x14ac:dyDescent="0.25">
      <c r="A31" s="9">
        <v>17</v>
      </c>
      <c r="B31" s="33" t="s">
        <v>17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133"/>
      <c r="N31" s="79"/>
    </row>
    <row r="32" spans="1:14" x14ac:dyDescent="0.25">
      <c r="A32" s="9">
        <v>18</v>
      </c>
      <c r="B32" s="33" t="s">
        <v>18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133"/>
      <c r="N32" s="79"/>
    </row>
    <row r="33" spans="1:14" x14ac:dyDescent="0.25">
      <c r="A33" s="9">
        <v>19</v>
      </c>
      <c r="B33" s="33" t="s">
        <v>19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133">
        <v>1</v>
      </c>
      <c r="N33" s="79"/>
    </row>
    <row r="34" spans="1:14" x14ac:dyDescent="0.25">
      <c r="A34" s="9">
        <v>20</v>
      </c>
      <c r="B34" s="33" t="s">
        <v>20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133"/>
      <c r="N34" s="79"/>
    </row>
    <row r="35" spans="1:14" ht="26.4" x14ac:dyDescent="0.25">
      <c r="A35" s="9">
        <v>21</v>
      </c>
      <c r="B35" s="33" t="s">
        <v>21</v>
      </c>
      <c r="C35" s="79"/>
      <c r="D35" s="79"/>
      <c r="E35" s="79"/>
      <c r="F35" s="79">
        <v>1</v>
      </c>
      <c r="G35" s="134"/>
      <c r="H35" s="79"/>
      <c r="I35" s="79"/>
      <c r="J35" s="79">
        <v>1</v>
      </c>
      <c r="K35" s="79"/>
      <c r="L35" s="79"/>
      <c r="M35" s="133"/>
      <c r="N35" s="79"/>
    </row>
    <row r="36" spans="1:14" x14ac:dyDescent="0.25">
      <c r="A36" s="9">
        <v>22</v>
      </c>
      <c r="B36" s="33" t="s">
        <v>22</v>
      </c>
      <c r="C36" s="79"/>
      <c r="D36" s="79"/>
      <c r="E36" s="79"/>
      <c r="F36" s="79">
        <v>1</v>
      </c>
      <c r="G36" s="79"/>
      <c r="H36" s="79"/>
      <c r="I36" s="79"/>
      <c r="J36" s="79"/>
      <c r="K36" s="79"/>
      <c r="L36" s="79"/>
      <c r="M36" s="133"/>
      <c r="N36" s="79"/>
    </row>
    <row r="37" spans="1:14" x14ac:dyDescent="0.25">
      <c r="A37" s="9">
        <v>23</v>
      </c>
      <c r="B37" s="33" t="s">
        <v>23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133"/>
      <c r="N37" s="79"/>
    </row>
    <row r="38" spans="1:14" x14ac:dyDescent="0.25">
      <c r="A38" s="9">
        <v>24</v>
      </c>
      <c r="B38" s="33" t="s">
        <v>218</v>
      </c>
      <c r="C38" s="79"/>
      <c r="D38" s="79">
        <v>1</v>
      </c>
      <c r="E38" s="79"/>
      <c r="F38" s="79"/>
      <c r="G38" s="79"/>
      <c r="H38" s="79"/>
      <c r="I38" s="79"/>
      <c r="J38" s="79"/>
      <c r="K38" s="79"/>
      <c r="L38" s="79"/>
      <c r="M38" s="133"/>
      <c r="N38" s="79"/>
    </row>
    <row r="39" spans="1:14" x14ac:dyDescent="0.25">
      <c r="A39" s="9">
        <v>25</v>
      </c>
      <c r="B39" s="33" t="s">
        <v>24</v>
      </c>
      <c r="C39" s="79">
        <v>1</v>
      </c>
      <c r="D39" s="79"/>
      <c r="E39" s="79">
        <v>1</v>
      </c>
      <c r="F39" s="79"/>
      <c r="G39" s="79">
        <v>1</v>
      </c>
      <c r="H39" s="79"/>
      <c r="I39" s="79">
        <v>1</v>
      </c>
      <c r="J39" s="79"/>
      <c r="K39" s="79"/>
      <c r="L39" s="79">
        <v>1</v>
      </c>
      <c r="M39" s="133"/>
      <c r="N39" s="79">
        <v>1</v>
      </c>
    </row>
    <row r="40" spans="1:14" x14ac:dyDescent="0.25">
      <c r="A40" s="9">
        <v>26</v>
      </c>
      <c r="B40" s="33" t="s">
        <v>25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133"/>
      <c r="N40" s="79"/>
    </row>
    <row r="41" spans="1:14" x14ac:dyDescent="0.25">
      <c r="A41" s="9">
        <v>27</v>
      </c>
      <c r="B41" s="33" t="s">
        <v>26</v>
      </c>
      <c r="C41" s="79"/>
      <c r="D41" s="79"/>
      <c r="E41" s="79"/>
      <c r="F41" s="79">
        <v>1</v>
      </c>
      <c r="G41" s="79"/>
      <c r="H41" s="79"/>
      <c r="I41" s="79"/>
      <c r="J41" s="79"/>
      <c r="K41" s="79"/>
      <c r="L41" s="79"/>
      <c r="M41" s="133"/>
      <c r="N41" s="79"/>
    </row>
    <row r="42" spans="1:14" x14ac:dyDescent="0.25">
      <c r="A42" s="9">
        <v>28</v>
      </c>
      <c r="B42" s="33" t="s">
        <v>27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133"/>
      <c r="N42" s="79"/>
    </row>
    <row r="43" spans="1:14" x14ac:dyDescent="0.25">
      <c r="A43" s="9">
        <v>29</v>
      </c>
      <c r="B43" s="33" t="s">
        <v>28</v>
      </c>
      <c r="C43" s="79"/>
      <c r="D43" s="79"/>
      <c r="E43" s="79">
        <v>1</v>
      </c>
      <c r="F43" s="79"/>
      <c r="G43" s="79">
        <v>1</v>
      </c>
      <c r="H43" s="79"/>
      <c r="I43" s="79"/>
      <c r="J43" s="79"/>
      <c r="K43" s="79"/>
      <c r="L43" s="79"/>
      <c r="M43" s="133"/>
      <c r="N43" s="79"/>
    </row>
    <row r="44" spans="1:14" x14ac:dyDescent="0.25">
      <c r="A44" s="9">
        <v>30</v>
      </c>
      <c r="B44" s="33" t="s">
        <v>29</v>
      </c>
      <c r="C44" s="79"/>
      <c r="D44" s="79"/>
      <c r="E44" s="79"/>
      <c r="F44" s="79"/>
      <c r="G44" s="79"/>
      <c r="H44" s="79"/>
      <c r="I44" s="79"/>
      <c r="J44" s="79"/>
      <c r="K44" s="79">
        <v>1</v>
      </c>
      <c r="L44" s="79"/>
      <c r="M44" s="133">
        <v>1</v>
      </c>
      <c r="N44" s="79"/>
    </row>
    <row r="45" spans="1:14" x14ac:dyDescent="0.25">
      <c r="A45" s="9">
        <v>31</v>
      </c>
      <c r="B45" s="33" t="s">
        <v>30</v>
      </c>
      <c r="C45" s="79"/>
      <c r="D45" s="79"/>
      <c r="E45" s="79"/>
      <c r="F45" s="79">
        <v>1</v>
      </c>
      <c r="G45" s="79"/>
      <c r="H45" s="79"/>
      <c r="I45" s="79"/>
      <c r="J45" s="79"/>
      <c r="K45" s="79"/>
      <c r="L45" s="79"/>
      <c r="M45" s="133"/>
      <c r="N45" s="79"/>
    </row>
    <row r="46" spans="1:14" x14ac:dyDescent="0.25">
      <c r="A46" s="10">
        <v>32</v>
      </c>
      <c r="B46" s="34" t="s">
        <v>31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35"/>
      <c r="N46" s="79"/>
    </row>
    <row r="47" spans="1:14" x14ac:dyDescent="0.25">
      <c r="A47" s="162" t="s">
        <v>129</v>
      </c>
      <c r="B47" s="162"/>
      <c r="C47" s="113">
        <f t="shared" ref="C47:N47" si="0">SUM(C15:C46)</f>
        <v>6</v>
      </c>
      <c r="D47" s="113">
        <f t="shared" si="0"/>
        <v>3</v>
      </c>
      <c r="E47" s="113">
        <f t="shared" si="0"/>
        <v>4</v>
      </c>
      <c r="F47" s="113">
        <f t="shared" si="0"/>
        <v>6</v>
      </c>
      <c r="G47" s="113">
        <f t="shared" si="0"/>
        <v>4</v>
      </c>
      <c r="H47" s="113">
        <f t="shared" si="0"/>
        <v>1</v>
      </c>
      <c r="I47" s="113">
        <f t="shared" si="0"/>
        <v>4</v>
      </c>
      <c r="J47" s="113">
        <f t="shared" si="0"/>
        <v>3</v>
      </c>
      <c r="K47" s="113">
        <f t="shared" si="0"/>
        <v>4</v>
      </c>
      <c r="L47" s="113">
        <f t="shared" si="0"/>
        <v>3</v>
      </c>
      <c r="M47" s="136">
        <f t="shared" si="0"/>
        <v>4</v>
      </c>
      <c r="N47" s="113">
        <f t="shared" si="0"/>
        <v>4</v>
      </c>
    </row>
    <row r="48" spans="1:14" ht="15" customHeight="1" x14ac:dyDescent="0.25">
      <c r="A48" s="22" t="s">
        <v>32</v>
      </c>
      <c r="B48" s="23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31"/>
    </row>
    <row r="49" spans="1:14" ht="26.4" x14ac:dyDescent="0.25">
      <c r="A49" s="11">
        <v>33</v>
      </c>
      <c r="B49" s="32" t="s">
        <v>33</v>
      </c>
      <c r="C49" s="119">
        <v>1</v>
      </c>
      <c r="D49" s="119">
        <v>1</v>
      </c>
      <c r="E49" s="119"/>
      <c r="F49" s="119"/>
      <c r="G49" s="119"/>
      <c r="H49" s="119">
        <v>2</v>
      </c>
      <c r="I49" s="119">
        <v>1</v>
      </c>
      <c r="J49" s="119"/>
      <c r="K49" s="119">
        <v>1</v>
      </c>
      <c r="L49" s="119"/>
      <c r="M49" s="132">
        <v>1</v>
      </c>
      <c r="N49" s="79">
        <v>1</v>
      </c>
    </row>
    <row r="50" spans="1:14" x14ac:dyDescent="0.25">
      <c r="A50" s="9">
        <v>34</v>
      </c>
      <c r="B50" s="33" t="s">
        <v>34</v>
      </c>
      <c r="C50" s="79"/>
      <c r="D50" s="79">
        <v>1</v>
      </c>
      <c r="E50" s="79"/>
      <c r="F50" s="79"/>
      <c r="G50" s="79"/>
      <c r="H50" s="79"/>
      <c r="I50" s="79"/>
      <c r="J50" s="79"/>
      <c r="K50" s="79"/>
      <c r="L50" s="79"/>
      <c r="M50" s="133"/>
      <c r="N50" s="79"/>
    </row>
    <row r="51" spans="1:14" x14ac:dyDescent="0.25">
      <c r="A51" s="9">
        <v>35</v>
      </c>
      <c r="B51" s="33" t="s">
        <v>35</v>
      </c>
      <c r="C51" s="79">
        <v>5</v>
      </c>
      <c r="D51" s="79">
        <v>5</v>
      </c>
      <c r="E51" s="79">
        <v>2</v>
      </c>
      <c r="F51" s="79">
        <v>1</v>
      </c>
      <c r="G51" s="79">
        <v>1</v>
      </c>
      <c r="H51" s="79">
        <v>1</v>
      </c>
      <c r="I51" s="79"/>
      <c r="J51" s="79">
        <v>1</v>
      </c>
      <c r="K51" s="79"/>
      <c r="L51" s="79">
        <v>1</v>
      </c>
      <c r="M51" s="133"/>
      <c r="N51" s="79"/>
    </row>
    <row r="52" spans="1:14" x14ac:dyDescent="0.25">
      <c r="A52" s="9">
        <v>36</v>
      </c>
      <c r="B52" s="33" t="s">
        <v>36</v>
      </c>
      <c r="C52" s="79"/>
      <c r="D52" s="79"/>
      <c r="E52" s="79">
        <v>1</v>
      </c>
      <c r="F52" s="79">
        <v>1</v>
      </c>
      <c r="G52" s="79">
        <v>2</v>
      </c>
      <c r="H52" s="79"/>
      <c r="I52" s="79"/>
      <c r="J52" s="79"/>
      <c r="K52" s="79">
        <v>1</v>
      </c>
      <c r="L52" s="79"/>
      <c r="M52" s="133"/>
      <c r="N52" s="79"/>
    </row>
    <row r="53" spans="1:14" x14ac:dyDescent="0.25">
      <c r="A53" s="9">
        <v>37</v>
      </c>
      <c r="B53" s="33" t="s">
        <v>37</v>
      </c>
      <c r="C53" s="79">
        <v>1</v>
      </c>
      <c r="D53" s="79"/>
      <c r="E53" s="79"/>
      <c r="F53" s="79"/>
      <c r="G53" s="79"/>
      <c r="H53" s="79"/>
      <c r="I53" s="79">
        <v>1</v>
      </c>
      <c r="J53" s="79"/>
      <c r="K53" s="79"/>
      <c r="L53" s="79"/>
      <c r="M53" s="133">
        <v>1</v>
      </c>
      <c r="N53" s="79"/>
    </row>
    <row r="54" spans="1:14" ht="26.4" x14ac:dyDescent="0.25">
      <c r="A54" s="9">
        <v>38</v>
      </c>
      <c r="B54" s="33" t="s">
        <v>38</v>
      </c>
      <c r="C54" s="79"/>
      <c r="D54" s="79">
        <v>1</v>
      </c>
      <c r="E54" s="79"/>
      <c r="F54" s="79"/>
      <c r="G54" s="79"/>
      <c r="H54" s="79"/>
      <c r="I54" s="79"/>
      <c r="J54" s="79"/>
      <c r="K54" s="79"/>
      <c r="L54" s="79"/>
      <c r="M54" s="133"/>
      <c r="N54" s="79"/>
    </row>
    <row r="55" spans="1:14" x14ac:dyDescent="0.25">
      <c r="A55" s="9">
        <v>39</v>
      </c>
      <c r="B55" s="33" t="s">
        <v>39</v>
      </c>
      <c r="C55" s="79">
        <v>1</v>
      </c>
      <c r="D55" s="79"/>
      <c r="E55" s="79">
        <v>1</v>
      </c>
      <c r="F55" s="79">
        <v>1</v>
      </c>
      <c r="G55" s="79">
        <v>1</v>
      </c>
      <c r="H55" s="79">
        <v>1</v>
      </c>
      <c r="I55" s="79"/>
      <c r="J55" s="79"/>
      <c r="K55" s="79"/>
      <c r="L55" s="79"/>
      <c r="M55" s="133"/>
      <c r="N55" s="79"/>
    </row>
    <row r="56" spans="1:14" x14ac:dyDescent="0.25">
      <c r="A56" s="9">
        <v>40</v>
      </c>
      <c r="B56" s="33" t="s">
        <v>40</v>
      </c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133"/>
      <c r="N56" s="79"/>
    </row>
    <row r="57" spans="1:14" x14ac:dyDescent="0.25">
      <c r="A57" s="9">
        <v>41</v>
      </c>
      <c r="B57" s="33" t="s">
        <v>41</v>
      </c>
      <c r="C57" s="79"/>
      <c r="D57" s="79"/>
      <c r="E57" s="79"/>
      <c r="F57" s="79"/>
      <c r="G57" s="79">
        <v>1</v>
      </c>
      <c r="H57" s="79"/>
      <c r="I57" s="79"/>
      <c r="J57" s="79"/>
      <c r="K57" s="79"/>
      <c r="L57" s="79"/>
      <c r="M57" s="133"/>
      <c r="N57" s="79"/>
    </row>
    <row r="58" spans="1:14" x14ac:dyDescent="0.25">
      <c r="A58" s="9">
        <v>42</v>
      </c>
      <c r="B58" s="33" t="s">
        <v>42</v>
      </c>
      <c r="C58" s="79"/>
      <c r="D58" s="79">
        <v>1</v>
      </c>
      <c r="E58" s="79">
        <v>1</v>
      </c>
      <c r="F58" s="79"/>
      <c r="G58" s="79"/>
      <c r="H58" s="79"/>
      <c r="I58" s="79"/>
      <c r="J58" s="79"/>
      <c r="K58" s="79"/>
      <c r="L58" s="79"/>
      <c r="M58" s="133"/>
      <c r="N58" s="79"/>
    </row>
    <row r="59" spans="1:14" x14ac:dyDescent="0.25">
      <c r="A59" s="10">
        <v>43</v>
      </c>
      <c r="B59" s="34" t="s">
        <v>43</v>
      </c>
      <c r="C59" s="121">
        <v>1</v>
      </c>
      <c r="D59" s="121"/>
      <c r="E59" s="121">
        <v>1</v>
      </c>
      <c r="F59" s="121"/>
      <c r="G59" s="121">
        <v>1</v>
      </c>
      <c r="H59" s="121"/>
      <c r="I59" s="121"/>
      <c r="J59" s="121"/>
      <c r="K59" s="121"/>
      <c r="L59" s="121"/>
      <c r="M59" s="135"/>
      <c r="N59" s="79"/>
    </row>
    <row r="60" spans="1:14" x14ac:dyDescent="0.25">
      <c r="A60" s="162" t="s">
        <v>129</v>
      </c>
      <c r="B60" s="162"/>
      <c r="C60" s="113">
        <f t="shared" ref="C60:N60" si="1">SUM(C49:C59)</f>
        <v>9</v>
      </c>
      <c r="D60" s="113">
        <f t="shared" si="1"/>
        <v>9</v>
      </c>
      <c r="E60" s="113">
        <f t="shared" si="1"/>
        <v>6</v>
      </c>
      <c r="F60" s="113">
        <f t="shared" si="1"/>
        <v>3</v>
      </c>
      <c r="G60" s="113">
        <f t="shared" si="1"/>
        <v>6</v>
      </c>
      <c r="H60" s="113">
        <f t="shared" si="1"/>
        <v>4</v>
      </c>
      <c r="I60" s="113">
        <f t="shared" si="1"/>
        <v>2</v>
      </c>
      <c r="J60" s="113">
        <f t="shared" si="1"/>
        <v>1</v>
      </c>
      <c r="K60" s="113">
        <f t="shared" si="1"/>
        <v>2</v>
      </c>
      <c r="L60" s="113">
        <f t="shared" si="1"/>
        <v>1</v>
      </c>
      <c r="M60" s="136">
        <f t="shared" si="1"/>
        <v>2</v>
      </c>
      <c r="N60" s="113">
        <f t="shared" si="1"/>
        <v>1</v>
      </c>
    </row>
    <row r="61" spans="1:14" ht="15" customHeight="1" x14ac:dyDescent="0.25">
      <c r="A61" s="22" t="s">
        <v>44</v>
      </c>
      <c r="B61" s="23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31"/>
    </row>
    <row r="62" spans="1:14" x14ac:dyDescent="0.25">
      <c r="A62" s="11">
        <v>44</v>
      </c>
      <c r="B62" s="32" t="s">
        <v>45</v>
      </c>
      <c r="C62" s="119">
        <v>1</v>
      </c>
      <c r="D62" s="119">
        <v>1</v>
      </c>
      <c r="E62" s="119"/>
      <c r="F62" s="119"/>
      <c r="G62" s="119"/>
      <c r="H62" s="119"/>
      <c r="I62" s="119"/>
      <c r="J62" s="119"/>
      <c r="K62" s="119"/>
      <c r="L62" s="119"/>
      <c r="M62" s="132"/>
      <c r="N62" s="79">
        <v>1</v>
      </c>
    </row>
    <row r="63" spans="1:14" x14ac:dyDescent="0.25">
      <c r="A63" s="9">
        <v>45</v>
      </c>
      <c r="B63" s="33" t="s">
        <v>46</v>
      </c>
      <c r="C63" s="79"/>
      <c r="D63" s="79"/>
      <c r="E63" s="79">
        <v>1</v>
      </c>
      <c r="F63" s="79">
        <v>1</v>
      </c>
      <c r="G63" s="79">
        <v>2</v>
      </c>
      <c r="H63" s="79"/>
      <c r="I63" s="79"/>
      <c r="J63" s="79"/>
      <c r="K63" s="79"/>
      <c r="L63" s="79"/>
      <c r="M63" s="133"/>
      <c r="N63" s="79"/>
    </row>
    <row r="64" spans="1:14" x14ac:dyDescent="0.25">
      <c r="A64" s="9">
        <v>46</v>
      </c>
      <c r="B64" s="33" t="s">
        <v>47</v>
      </c>
      <c r="C64" s="79"/>
      <c r="D64" s="79"/>
      <c r="E64" s="79"/>
      <c r="F64" s="79"/>
      <c r="G64" s="79"/>
      <c r="H64" s="79">
        <v>1</v>
      </c>
      <c r="I64" s="79"/>
      <c r="J64" s="79"/>
      <c r="K64" s="79"/>
      <c r="L64" s="79"/>
      <c r="M64" s="133">
        <v>1</v>
      </c>
      <c r="N64" s="79"/>
    </row>
    <row r="65" spans="1:14" x14ac:dyDescent="0.25">
      <c r="A65" s="9">
        <v>47</v>
      </c>
      <c r="B65" s="33" t="s">
        <v>48</v>
      </c>
      <c r="C65" s="79">
        <v>2</v>
      </c>
      <c r="D65" s="79">
        <v>1</v>
      </c>
      <c r="E65" s="79">
        <v>1</v>
      </c>
      <c r="F65" s="79">
        <v>1</v>
      </c>
      <c r="G65" s="79">
        <v>1</v>
      </c>
      <c r="H65" s="79">
        <v>7</v>
      </c>
      <c r="I65" s="79"/>
      <c r="J65" s="79"/>
      <c r="K65" s="79"/>
      <c r="L65" s="79">
        <v>1</v>
      </c>
      <c r="M65" s="133"/>
      <c r="N65" s="79"/>
    </row>
    <row r="66" spans="1:14" ht="26.4" x14ac:dyDescent="0.25">
      <c r="A66" s="9">
        <v>48</v>
      </c>
      <c r="B66" s="33" t="s">
        <v>49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133"/>
      <c r="N66" s="79"/>
    </row>
    <row r="67" spans="1:14" x14ac:dyDescent="0.25">
      <c r="A67" s="9">
        <v>49</v>
      </c>
      <c r="B67" s="33" t="s">
        <v>50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133"/>
      <c r="N67" s="79"/>
    </row>
    <row r="68" spans="1:14" x14ac:dyDescent="0.25">
      <c r="A68" s="9">
        <v>50</v>
      </c>
      <c r="B68" s="33" t="s">
        <v>51</v>
      </c>
      <c r="C68" s="79">
        <v>1</v>
      </c>
      <c r="D68" s="79"/>
      <c r="E68" s="79"/>
      <c r="F68" s="79"/>
      <c r="G68" s="79"/>
      <c r="H68" s="79">
        <v>1</v>
      </c>
      <c r="I68" s="79"/>
      <c r="J68" s="79"/>
      <c r="K68" s="79"/>
      <c r="L68" s="79"/>
      <c r="M68" s="133"/>
      <c r="N68" s="79"/>
    </row>
    <row r="69" spans="1:14" x14ac:dyDescent="0.25">
      <c r="A69" s="9">
        <v>51</v>
      </c>
      <c r="B69" s="33" t="s">
        <v>52</v>
      </c>
      <c r="C69" s="79">
        <v>1</v>
      </c>
      <c r="D69" s="79">
        <v>2</v>
      </c>
      <c r="E69" s="79">
        <v>2</v>
      </c>
      <c r="F69" s="79">
        <v>1</v>
      </c>
      <c r="G69" s="79">
        <v>1</v>
      </c>
      <c r="H69" s="79"/>
      <c r="I69" s="79"/>
      <c r="J69" s="79">
        <v>1</v>
      </c>
      <c r="K69" s="79">
        <v>1</v>
      </c>
      <c r="L69" s="79"/>
      <c r="M69" s="133"/>
      <c r="N69" s="79"/>
    </row>
    <row r="70" spans="1:14" x14ac:dyDescent="0.25">
      <c r="A70" s="10">
        <v>52</v>
      </c>
      <c r="B70" s="34" t="s">
        <v>53</v>
      </c>
      <c r="C70" s="125"/>
      <c r="D70" s="125"/>
      <c r="E70" s="121"/>
      <c r="F70" s="121"/>
      <c r="G70" s="121">
        <v>1</v>
      </c>
      <c r="H70" s="121"/>
      <c r="I70" s="121">
        <v>1</v>
      </c>
      <c r="J70" s="121"/>
      <c r="K70" s="121"/>
      <c r="L70" s="121"/>
      <c r="M70" s="135"/>
      <c r="N70" s="79"/>
    </row>
    <row r="71" spans="1:14" x14ac:dyDescent="0.25">
      <c r="A71" s="162" t="s">
        <v>129</v>
      </c>
      <c r="B71" s="162"/>
      <c r="C71" s="113">
        <f t="shared" ref="C71:H71" si="2">SUM(C62:C70)</f>
        <v>5</v>
      </c>
      <c r="D71" s="113">
        <f t="shared" si="2"/>
        <v>4</v>
      </c>
      <c r="E71" s="113">
        <f t="shared" si="2"/>
        <v>4</v>
      </c>
      <c r="F71" s="113">
        <f t="shared" si="2"/>
        <v>3</v>
      </c>
      <c r="G71" s="113">
        <f t="shared" si="2"/>
        <v>5</v>
      </c>
      <c r="H71" s="113">
        <f t="shared" si="2"/>
        <v>9</v>
      </c>
      <c r="I71" s="113">
        <f t="shared" ref="I71:N71" si="3">SUM(I62:I70)</f>
        <v>1</v>
      </c>
      <c r="J71" s="113">
        <f t="shared" si="3"/>
        <v>1</v>
      </c>
      <c r="K71" s="113">
        <f t="shared" si="3"/>
        <v>1</v>
      </c>
      <c r="L71" s="113">
        <f t="shared" si="3"/>
        <v>1</v>
      </c>
      <c r="M71" s="136">
        <f t="shared" si="3"/>
        <v>1</v>
      </c>
      <c r="N71" s="113">
        <f t="shared" si="3"/>
        <v>1</v>
      </c>
    </row>
    <row r="72" spans="1:14" ht="15" customHeight="1" x14ac:dyDescent="0.25">
      <c r="A72" s="22" t="s">
        <v>54</v>
      </c>
      <c r="B72" s="23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31"/>
    </row>
    <row r="73" spans="1:14" ht="26.4" x14ac:dyDescent="0.25">
      <c r="A73" s="11">
        <v>53</v>
      </c>
      <c r="B73" s="32" t="s">
        <v>55</v>
      </c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32"/>
      <c r="N73" s="79"/>
    </row>
    <row r="74" spans="1:14" ht="26.4" x14ac:dyDescent="0.25">
      <c r="A74" s="9">
        <v>54</v>
      </c>
      <c r="B74" s="33" t="s">
        <v>56</v>
      </c>
      <c r="C74" s="79"/>
      <c r="D74" s="79"/>
      <c r="E74" s="79"/>
      <c r="F74" s="79"/>
      <c r="G74" s="79">
        <v>1</v>
      </c>
      <c r="H74" s="79"/>
      <c r="I74" s="79">
        <v>1</v>
      </c>
      <c r="J74" s="79"/>
      <c r="K74" s="79"/>
      <c r="L74" s="79"/>
      <c r="M74" s="133"/>
      <c r="N74" s="79"/>
    </row>
    <row r="75" spans="1:14" ht="26.4" x14ac:dyDescent="0.25">
      <c r="A75" s="9">
        <v>55</v>
      </c>
      <c r="B75" s="33" t="s">
        <v>57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133"/>
      <c r="N75" s="79"/>
    </row>
    <row r="76" spans="1:14" x14ac:dyDescent="0.25">
      <c r="A76" s="9">
        <v>56</v>
      </c>
      <c r="B76" s="33" t="s">
        <v>58</v>
      </c>
      <c r="C76" s="79">
        <v>1</v>
      </c>
      <c r="D76" s="79">
        <v>1</v>
      </c>
      <c r="E76" s="79"/>
      <c r="F76" s="79"/>
      <c r="G76" s="79"/>
      <c r="H76" s="79">
        <v>2</v>
      </c>
      <c r="I76" s="79"/>
      <c r="J76" s="79"/>
      <c r="K76" s="79"/>
      <c r="L76" s="79"/>
      <c r="M76" s="133">
        <v>1</v>
      </c>
      <c r="N76" s="79"/>
    </row>
    <row r="77" spans="1:14" x14ac:dyDescent="0.25">
      <c r="A77" s="9">
        <v>57</v>
      </c>
      <c r="B77" s="33" t="s">
        <v>59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133"/>
      <c r="N77" s="79"/>
    </row>
    <row r="78" spans="1:14" ht="26.4" x14ac:dyDescent="0.25">
      <c r="A78" s="9">
        <v>58</v>
      </c>
      <c r="B78" s="33" t="s">
        <v>60</v>
      </c>
      <c r="C78" s="79">
        <v>2</v>
      </c>
      <c r="D78" s="79">
        <v>1</v>
      </c>
      <c r="E78" s="79"/>
      <c r="F78" s="79"/>
      <c r="G78" s="79"/>
      <c r="H78" s="79"/>
      <c r="I78" s="79"/>
      <c r="J78" s="79"/>
      <c r="K78" s="79"/>
      <c r="L78" s="79"/>
      <c r="M78" s="133"/>
      <c r="N78" s="79"/>
    </row>
    <row r="79" spans="1:14" x14ac:dyDescent="0.25">
      <c r="A79" s="9">
        <v>59</v>
      </c>
      <c r="B79" s="33" t="s">
        <v>61</v>
      </c>
      <c r="C79" s="79"/>
      <c r="D79" s="79"/>
      <c r="E79" s="79">
        <v>1</v>
      </c>
      <c r="F79" s="79">
        <v>1</v>
      </c>
      <c r="G79" s="79">
        <v>1</v>
      </c>
      <c r="H79" s="79"/>
      <c r="I79" s="79"/>
      <c r="J79" s="79"/>
      <c r="K79" s="79"/>
      <c r="L79" s="79"/>
      <c r="M79" s="133"/>
      <c r="N79" s="79"/>
    </row>
    <row r="80" spans="1:14" x14ac:dyDescent="0.25">
      <c r="A80" s="10">
        <v>60</v>
      </c>
      <c r="B80" s="34" t="s">
        <v>62</v>
      </c>
      <c r="C80" s="121">
        <v>1</v>
      </c>
      <c r="D80" s="121"/>
      <c r="E80" s="121"/>
      <c r="F80" s="121"/>
      <c r="G80" s="121"/>
      <c r="H80" s="121"/>
      <c r="I80" s="121"/>
      <c r="J80" s="121"/>
      <c r="K80" s="121">
        <v>1</v>
      </c>
      <c r="L80" s="121"/>
      <c r="M80" s="135"/>
      <c r="N80" s="79"/>
    </row>
    <row r="81" spans="1:14" x14ac:dyDescent="0.25">
      <c r="A81" s="162" t="s">
        <v>129</v>
      </c>
      <c r="B81" s="162"/>
      <c r="C81" s="113">
        <f t="shared" ref="C81:H81" si="4">SUM(C73:C80)</f>
        <v>4</v>
      </c>
      <c r="D81" s="113">
        <f t="shared" si="4"/>
        <v>2</v>
      </c>
      <c r="E81" s="113">
        <f t="shared" si="4"/>
        <v>1</v>
      </c>
      <c r="F81" s="113">
        <f t="shared" si="4"/>
        <v>1</v>
      </c>
      <c r="G81" s="113">
        <f t="shared" si="4"/>
        <v>2</v>
      </c>
      <c r="H81" s="113">
        <f t="shared" si="4"/>
        <v>2</v>
      </c>
      <c r="I81" s="113">
        <f t="shared" ref="I81:N81" si="5">SUM(I73:I80)</f>
        <v>1</v>
      </c>
      <c r="J81" s="113">
        <f t="shared" si="5"/>
        <v>0</v>
      </c>
      <c r="K81" s="113">
        <f t="shared" si="5"/>
        <v>1</v>
      </c>
      <c r="L81" s="113">
        <f t="shared" si="5"/>
        <v>0</v>
      </c>
      <c r="M81" s="136">
        <f t="shared" si="5"/>
        <v>1</v>
      </c>
      <c r="N81" s="113">
        <f t="shared" si="5"/>
        <v>0</v>
      </c>
    </row>
    <row r="82" spans="1:14" ht="15" customHeight="1" x14ac:dyDescent="0.25">
      <c r="A82" s="22" t="s">
        <v>63</v>
      </c>
      <c r="B82" s="23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31"/>
    </row>
    <row r="83" spans="1:14" x14ac:dyDescent="0.25">
      <c r="A83" s="11">
        <v>61</v>
      </c>
      <c r="B83" s="32" t="s">
        <v>64</v>
      </c>
      <c r="C83" s="119"/>
      <c r="D83" s="119"/>
      <c r="E83" s="119">
        <v>1</v>
      </c>
      <c r="F83" s="119"/>
      <c r="G83" s="119"/>
      <c r="H83" s="119"/>
      <c r="I83" s="119"/>
      <c r="J83" s="119"/>
      <c r="K83" s="119"/>
      <c r="L83" s="119"/>
      <c r="M83" s="132"/>
      <c r="N83" s="79"/>
    </row>
    <row r="84" spans="1:14" ht="26.4" x14ac:dyDescent="0.25">
      <c r="A84" s="9">
        <v>62</v>
      </c>
      <c r="B84" s="33" t="s">
        <v>65</v>
      </c>
      <c r="C84" s="79"/>
      <c r="D84" s="79"/>
      <c r="E84" s="79"/>
      <c r="F84" s="79">
        <v>1</v>
      </c>
      <c r="G84" s="79"/>
      <c r="H84" s="79"/>
      <c r="I84" s="79"/>
      <c r="J84" s="79"/>
      <c r="K84" s="79"/>
      <c r="L84" s="79"/>
      <c r="M84" s="133"/>
      <c r="N84" s="79"/>
    </row>
    <row r="85" spans="1:14" x14ac:dyDescent="0.25">
      <c r="A85" s="9">
        <v>63</v>
      </c>
      <c r="B85" s="33" t="s">
        <v>66</v>
      </c>
      <c r="C85" s="79">
        <v>1</v>
      </c>
      <c r="D85" s="79">
        <v>1</v>
      </c>
      <c r="E85" s="79"/>
      <c r="F85" s="79"/>
      <c r="G85" s="79">
        <v>1</v>
      </c>
      <c r="H85" s="79">
        <v>2</v>
      </c>
      <c r="I85" s="79">
        <v>2</v>
      </c>
      <c r="J85" s="79">
        <v>2</v>
      </c>
      <c r="K85" s="79">
        <v>2</v>
      </c>
      <c r="L85" s="79">
        <v>2</v>
      </c>
      <c r="M85" s="133">
        <v>1</v>
      </c>
      <c r="N85" s="79">
        <v>1</v>
      </c>
    </row>
    <row r="86" spans="1:14" x14ac:dyDescent="0.25">
      <c r="A86" s="9">
        <v>64</v>
      </c>
      <c r="B86" s="33" t="s">
        <v>67</v>
      </c>
      <c r="C86" s="79">
        <v>3</v>
      </c>
      <c r="D86" s="79">
        <v>3</v>
      </c>
      <c r="E86" s="79">
        <v>1</v>
      </c>
      <c r="F86" s="79">
        <v>1</v>
      </c>
      <c r="G86" s="79">
        <v>1</v>
      </c>
      <c r="H86" s="79"/>
      <c r="I86" s="79"/>
      <c r="J86" s="79"/>
      <c r="K86" s="79"/>
      <c r="L86" s="79"/>
      <c r="M86" s="133"/>
      <c r="N86" s="79"/>
    </row>
    <row r="87" spans="1:14" x14ac:dyDescent="0.25">
      <c r="A87" s="9">
        <v>65</v>
      </c>
      <c r="B87" s="33" t="s">
        <v>68</v>
      </c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133"/>
      <c r="N87" s="79"/>
    </row>
    <row r="88" spans="1:14" x14ac:dyDescent="0.25">
      <c r="A88" s="9">
        <v>66</v>
      </c>
      <c r="B88" s="33" t="s">
        <v>69</v>
      </c>
      <c r="C88" s="79">
        <v>2</v>
      </c>
      <c r="D88" s="79">
        <v>1</v>
      </c>
      <c r="E88" s="79">
        <v>1</v>
      </c>
      <c r="F88" s="79"/>
      <c r="G88" s="79">
        <v>1</v>
      </c>
      <c r="H88" s="79">
        <v>1</v>
      </c>
      <c r="I88" s="79">
        <v>1</v>
      </c>
      <c r="J88" s="79">
        <v>1</v>
      </c>
      <c r="K88" s="79">
        <v>1</v>
      </c>
      <c r="L88" s="79">
        <v>1</v>
      </c>
      <c r="M88" s="133">
        <v>1</v>
      </c>
      <c r="N88" s="79">
        <v>1</v>
      </c>
    </row>
    <row r="89" spans="1:14" x14ac:dyDescent="0.25">
      <c r="A89" s="9">
        <v>67</v>
      </c>
      <c r="B89" s="33" t="s">
        <v>70</v>
      </c>
      <c r="C89" s="79">
        <v>2</v>
      </c>
      <c r="D89" s="79">
        <v>2</v>
      </c>
      <c r="E89" s="79">
        <v>2</v>
      </c>
      <c r="F89" s="79">
        <v>1</v>
      </c>
      <c r="G89" s="79">
        <v>2</v>
      </c>
      <c r="H89" s="79">
        <v>1</v>
      </c>
      <c r="I89" s="79"/>
      <c r="J89" s="79"/>
      <c r="K89" s="79">
        <v>1</v>
      </c>
      <c r="L89" s="79"/>
      <c r="M89" s="133"/>
      <c r="N89" s="79">
        <v>1</v>
      </c>
    </row>
    <row r="90" spans="1:14" x14ac:dyDescent="0.25">
      <c r="A90" s="9">
        <v>68</v>
      </c>
      <c r="B90" s="33" t="s">
        <v>71</v>
      </c>
      <c r="C90" s="79"/>
      <c r="D90" s="79"/>
      <c r="E90" s="79">
        <v>1</v>
      </c>
      <c r="F90" s="79"/>
      <c r="G90" s="79">
        <v>1</v>
      </c>
      <c r="H90" s="79"/>
      <c r="I90" s="79"/>
      <c r="J90" s="79"/>
      <c r="K90" s="79"/>
      <c r="L90" s="79"/>
      <c r="M90" s="133"/>
      <c r="N90" s="79"/>
    </row>
    <row r="91" spans="1:14" x14ac:dyDescent="0.25">
      <c r="A91" s="9">
        <v>69</v>
      </c>
      <c r="B91" s="33" t="s">
        <v>72</v>
      </c>
      <c r="C91" s="79"/>
      <c r="D91" s="79">
        <v>1</v>
      </c>
      <c r="E91" s="79"/>
      <c r="F91" s="79"/>
      <c r="G91" s="79"/>
      <c r="H91" s="79"/>
      <c r="I91" s="79"/>
      <c r="J91" s="79"/>
      <c r="K91" s="79"/>
      <c r="L91" s="79"/>
      <c r="M91" s="133"/>
      <c r="N91" s="79"/>
    </row>
    <row r="92" spans="1:14" x14ac:dyDescent="0.25">
      <c r="A92" s="9">
        <v>70</v>
      </c>
      <c r="B92" s="33" t="s">
        <v>73</v>
      </c>
      <c r="C92" s="79">
        <v>2</v>
      </c>
      <c r="D92" s="79">
        <v>1</v>
      </c>
      <c r="E92" s="79">
        <v>1</v>
      </c>
      <c r="F92" s="79">
        <v>1</v>
      </c>
      <c r="G92" s="79">
        <v>1</v>
      </c>
      <c r="H92" s="79">
        <v>1</v>
      </c>
      <c r="I92" s="79"/>
      <c r="J92" s="79">
        <v>1</v>
      </c>
      <c r="K92" s="79"/>
      <c r="L92" s="79"/>
      <c r="M92" s="133">
        <v>1</v>
      </c>
      <c r="N92" s="79"/>
    </row>
    <row r="93" spans="1:14" x14ac:dyDescent="0.25">
      <c r="A93" s="9">
        <v>71</v>
      </c>
      <c r="B93" s="33" t="s">
        <v>74</v>
      </c>
      <c r="C93" s="79">
        <v>1</v>
      </c>
      <c r="D93" s="79">
        <v>2</v>
      </c>
      <c r="E93" s="79"/>
      <c r="F93" s="79"/>
      <c r="G93" s="79"/>
      <c r="H93" s="79">
        <v>1</v>
      </c>
      <c r="I93" s="79">
        <v>1</v>
      </c>
      <c r="J93" s="79"/>
      <c r="K93" s="79">
        <v>1</v>
      </c>
      <c r="L93" s="79"/>
      <c r="M93" s="133"/>
      <c r="N93" s="79">
        <v>1</v>
      </c>
    </row>
    <row r="94" spans="1:14" x14ac:dyDescent="0.25">
      <c r="A94" s="9">
        <v>72</v>
      </c>
      <c r="B94" s="33" t="s">
        <v>75</v>
      </c>
      <c r="C94" s="79">
        <v>1</v>
      </c>
      <c r="D94" s="79">
        <v>1</v>
      </c>
      <c r="E94" s="79">
        <v>1</v>
      </c>
      <c r="F94" s="79"/>
      <c r="G94" s="79">
        <v>1</v>
      </c>
      <c r="H94" s="79"/>
      <c r="I94" s="79"/>
      <c r="J94" s="79"/>
      <c r="K94" s="79"/>
      <c r="L94" s="79"/>
      <c r="M94" s="133"/>
      <c r="N94" s="79"/>
    </row>
    <row r="95" spans="1:14" x14ac:dyDescent="0.25">
      <c r="A95" s="9">
        <v>73</v>
      </c>
      <c r="B95" s="33" t="s">
        <v>76</v>
      </c>
      <c r="C95" s="79">
        <v>1</v>
      </c>
      <c r="D95" s="79">
        <v>1</v>
      </c>
      <c r="E95" s="79"/>
      <c r="F95" s="79"/>
      <c r="G95" s="79">
        <v>1</v>
      </c>
      <c r="H95" s="79"/>
      <c r="I95" s="79"/>
      <c r="J95" s="79"/>
      <c r="K95" s="79"/>
      <c r="L95" s="79"/>
      <c r="M95" s="133"/>
      <c r="N95" s="79"/>
    </row>
    <row r="96" spans="1:14" x14ac:dyDescent="0.25">
      <c r="A96" s="9">
        <v>74</v>
      </c>
      <c r="B96" s="33" t="s">
        <v>77</v>
      </c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133"/>
      <c r="N96" s="79"/>
    </row>
    <row r="97" spans="1:14" x14ac:dyDescent="0.25">
      <c r="A97" s="10">
        <v>75</v>
      </c>
      <c r="B97" s="34" t="s">
        <v>78</v>
      </c>
      <c r="C97" s="121"/>
      <c r="D97" s="121"/>
      <c r="E97" s="121"/>
      <c r="F97" s="121"/>
      <c r="G97" s="121"/>
      <c r="H97" s="121"/>
      <c r="I97" s="121"/>
      <c r="J97" s="121"/>
      <c r="K97" s="121">
        <v>1</v>
      </c>
      <c r="L97" s="121"/>
      <c r="M97" s="135"/>
      <c r="N97" s="79"/>
    </row>
    <row r="98" spans="1:14" x14ac:dyDescent="0.25">
      <c r="A98" s="162" t="s">
        <v>129</v>
      </c>
      <c r="B98" s="162"/>
      <c r="C98" s="113">
        <f t="shared" ref="C98:H98" si="6">SUM(C83:C97)</f>
        <v>13</v>
      </c>
      <c r="D98" s="113">
        <f t="shared" si="6"/>
        <v>13</v>
      </c>
      <c r="E98" s="113">
        <f t="shared" si="6"/>
        <v>8</v>
      </c>
      <c r="F98" s="113">
        <f t="shared" si="6"/>
        <v>4</v>
      </c>
      <c r="G98" s="113">
        <f t="shared" si="6"/>
        <v>9</v>
      </c>
      <c r="H98" s="113">
        <f t="shared" si="6"/>
        <v>6</v>
      </c>
      <c r="I98" s="113">
        <f t="shared" ref="I98:N98" si="7">SUM(I83:I97)</f>
        <v>4</v>
      </c>
      <c r="J98" s="113">
        <f t="shared" si="7"/>
        <v>4</v>
      </c>
      <c r="K98" s="113">
        <f t="shared" si="7"/>
        <v>6</v>
      </c>
      <c r="L98" s="113">
        <f t="shared" si="7"/>
        <v>3</v>
      </c>
      <c r="M98" s="136">
        <f t="shared" si="7"/>
        <v>3</v>
      </c>
      <c r="N98" s="113">
        <f t="shared" si="7"/>
        <v>4</v>
      </c>
    </row>
    <row r="99" spans="1:14" ht="15.6" customHeight="1" x14ac:dyDescent="0.25">
      <c r="A99" s="22" t="s">
        <v>79</v>
      </c>
      <c r="B99" s="23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31"/>
    </row>
    <row r="100" spans="1:14" x14ac:dyDescent="0.25">
      <c r="A100" s="11">
        <v>76</v>
      </c>
      <c r="B100" s="32" t="s">
        <v>80</v>
      </c>
      <c r="C100" s="119"/>
      <c r="D100" s="119"/>
      <c r="E100" s="119"/>
      <c r="F100" s="119"/>
      <c r="G100" s="119"/>
      <c r="H100" s="119"/>
      <c r="I100" s="119">
        <v>1</v>
      </c>
      <c r="J100" s="119"/>
      <c r="K100" s="119"/>
      <c r="L100" s="119"/>
      <c r="M100" s="132"/>
      <c r="N100" s="79"/>
    </row>
    <row r="101" spans="1:14" ht="26.4" x14ac:dyDescent="0.25">
      <c r="A101" s="9">
        <v>77</v>
      </c>
      <c r="B101" s="33" t="s">
        <v>81</v>
      </c>
      <c r="C101" s="79"/>
      <c r="D101" s="79"/>
      <c r="E101" s="79"/>
      <c r="F101" s="79"/>
      <c r="G101" s="79"/>
      <c r="H101" s="79"/>
      <c r="I101" s="79"/>
      <c r="J101" s="79">
        <v>1</v>
      </c>
      <c r="K101" s="79"/>
      <c r="L101" s="79"/>
      <c r="M101" s="133"/>
      <c r="N101" s="79"/>
    </row>
    <row r="102" spans="1:14" x14ac:dyDescent="0.25">
      <c r="A102" s="9">
        <v>78</v>
      </c>
      <c r="B102" s="33" t="s">
        <v>82</v>
      </c>
      <c r="C102" s="79"/>
      <c r="D102" s="79">
        <v>1</v>
      </c>
      <c r="E102" s="79">
        <v>2</v>
      </c>
      <c r="F102" s="79">
        <v>1</v>
      </c>
      <c r="G102" s="79">
        <v>3</v>
      </c>
      <c r="H102" s="79"/>
      <c r="I102" s="79"/>
      <c r="J102" s="79"/>
      <c r="K102" s="79">
        <v>1</v>
      </c>
      <c r="L102" s="79"/>
      <c r="M102" s="133"/>
      <c r="N102" s="79"/>
    </row>
    <row r="103" spans="1:14" x14ac:dyDescent="0.25">
      <c r="A103" s="9">
        <v>79</v>
      </c>
      <c r="B103" s="33" t="s">
        <v>83</v>
      </c>
      <c r="C103" s="79">
        <v>3</v>
      </c>
      <c r="D103" s="79">
        <v>2</v>
      </c>
      <c r="E103" s="79">
        <v>1</v>
      </c>
      <c r="F103" s="79"/>
      <c r="G103" s="79">
        <v>1</v>
      </c>
      <c r="H103" s="79"/>
      <c r="I103" s="79"/>
      <c r="J103" s="79"/>
      <c r="K103" s="79"/>
      <c r="L103" s="79">
        <v>1</v>
      </c>
      <c r="M103" s="133"/>
      <c r="N103" s="79"/>
    </row>
    <row r="104" spans="1:14" x14ac:dyDescent="0.25">
      <c r="A104" s="9">
        <v>80</v>
      </c>
      <c r="B104" s="33" t="s">
        <v>84</v>
      </c>
      <c r="C104" s="79">
        <v>1</v>
      </c>
      <c r="D104" s="79">
        <v>1</v>
      </c>
      <c r="E104" s="79">
        <v>3</v>
      </c>
      <c r="F104" s="79">
        <v>1</v>
      </c>
      <c r="G104" s="79">
        <v>2</v>
      </c>
      <c r="H104" s="79"/>
      <c r="I104" s="79"/>
      <c r="J104" s="79"/>
      <c r="K104" s="79"/>
      <c r="L104" s="79"/>
      <c r="M104" s="133"/>
      <c r="N104" s="79"/>
    </row>
    <row r="105" spans="1:14" x14ac:dyDescent="0.25">
      <c r="A105" s="9">
        <v>81</v>
      </c>
      <c r="B105" s="33" t="s">
        <v>85</v>
      </c>
      <c r="C105" s="79">
        <v>2</v>
      </c>
      <c r="D105" s="79">
        <v>2</v>
      </c>
      <c r="E105" s="79">
        <v>1</v>
      </c>
      <c r="F105" s="79">
        <v>1</v>
      </c>
      <c r="G105" s="79">
        <v>1</v>
      </c>
      <c r="H105" s="79">
        <v>1</v>
      </c>
      <c r="I105" s="79"/>
      <c r="J105" s="79"/>
      <c r="K105" s="79">
        <v>1</v>
      </c>
      <c r="L105" s="79">
        <v>1</v>
      </c>
      <c r="M105" s="133">
        <v>1</v>
      </c>
      <c r="N105" s="79">
        <v>1</v>
      </c>
    </row>
    <row r="106" spans="1:14" x14ac:dyDescent="0.25">
      <c r="A106" s="10">
        <v>82</v>
      </c>
      <c r="B106" s="34" t="s">
        <v>86</v>
      </c>
      <c r="C106" s="121"/>
      <c r="D106" s="121">
        <v>1</v>
      </c>
      <c r="E106" s="121">
        <v>1</v>
      </c>
      <c r="F106" s="121"/>
      <c r="G106" s="121"/>
      <c r="H106" s="121"/>
      <c r="I106" s="121"/>
      <c r="J106" s="121"/>
      <c r="K106" s="121"/>
      <c r="L106" s="121"/>
      <c r="M106" s="135"/>
      <c r="N106" s="79"/>
    </row>
    <row r="107" spans="1:14" x14ac:dyDescent="0.25">
      <c r="A107" s="162" t="s">
        <v>129</v>
      </c>
      <c r="B107" s="162"/>
      <c r="C107" s="113">
        <f t="shared" ref="C107:H107" si="8">SUM(C100:C106)</f>
        <v>6</v>
      </c>
      <c r="D107" s="113">
        <f t="shared" si="8"/>
        <v>7</v>
      </c>
      <c r="E107" s="113">
        <f t="shared" si="8"/>
        <v>8</v>
      </c>
      <c r="F107" s="113">
        <f t="shared" si="8"/>
        <v>3</v>
      </c>
      <c r="G107" s="113">
        <f t="shared" si="8"/>
        <v>7</v>
      </c>
      <c r="H107" s="113">
        <f t="shared" si="8"/>
        <v>1</v>
      </c>
      <c r="I107" s="113">
        <f t="shared" ref="I107:N107" si="9">SUM(I100:I106)</f>
        <v>1</v>
      </c>
      <c r="J107" s="113">
        <f t="shared" si="9"/>
        <v>1</v>
      </c>
      <c r="K107" s="113">
        <f t="shared" si="9"/>
        <v>2</v>
      </c>
      <c r="L107" s="113">
        <f t="shared" si="9"/>
        <v>2</v>
      </c>
      <c r="M107" s="136">
        <f t="shared" si="9"/>
        <v>1</v>
      </c>
      <c r="N107" s="113">
        <f t="shared" si="9"/>
        <v>1</v>
      </c>
    </row>
    <row r="108" spans="1:14" ht="15" customHeight="1" x14ac:dyDescent="0.25">
      <c r="A108" s="22" t="s">
        <v>87</v>
      </c>
      <c r="B108" s="23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31"/>
    </row>
    <row r="109" spans="1:14" x14ac:dyDescent="0.25">
      <c r="A109" s="11">
        <v>83</v>
      </c>
      <c r="B109" s="32" t="s">
        <v>88</v>
      </c>
      <c r="C109" s="119"/>
      <c r="D109" s="119"/>
      <c r="E109" s="119"/>
      <c r="F109" s="119"/>
      <c r="G109" s="119">
        <v>1</v>
      </c>
      <c r="H109" s="119"/>
      <c r="I109" s="119">
        <v>1</v>
      </c>
      <c r="J109" s="119">
        <v>1</v>
      </c>
      <c r="K109" s="119"/>
      <c r="L109" s="119">
        <v>1</v>
      </c>
      <c r="M109" s="132"/>
      <c r="N109" s="79">
        <v>1</v>
      </c>
    </row>
    <row r="110" spans="1:14" x14ac:dyDescent="0.25">
      <c r="A110" s="9">
        <v>84</v>
      </c>
      <c r="B110" s="33" t="s">
        <v>89</v>
      </c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133"/>
      <c r="N110" s="79"/>
    </row>
    <row r="111" spans="1:14" x14ac:dyDescent="0.25">
      <c r="A111" s="9">
        <v>85</v>
      </c>
      <c r="B111" s="33" t="s">
        <v>90</v>
      </c>
      <c r="C111" s="79">
        <v>2</v>
      </c>
      <c r="D111" s="79">
        <v>2</v>
      </c>
      <c r="E111" s="79">
        <v>1</v>
      </c>
      <c r="F111" s="79">
        <v>1</v>
      </c>
      <c r="G111" s="79">
        <v>1</v>
      </c>
      <c r="H111" s="79">
        <v>3</v>
      </c>
      <c r="I111" s="79"/>
      <c r="J111" s="79">
        <v>1</v>
      </c>
      <c r="K111" s="79">
        <v>1</v>
      </c>
      <c r="L111" s="79">
        <v>1</v>
      </c>
      <c r="M111" s="133">
        <v>1</v>
      </c>
      <c r="N111" s="79">
        <v>1</v>
      </c>
    </row>
    <row r="112" spans="1:14" x14ac:dyDescent="0.25">
      <c r="A112" s="9">
        <v>86</v>
      </c>
      <c r="B112" s="33" t="s">
        <v>91</v>
      </c>
      <c r="C112" s="79"/>
      <c r="D112" s="79"/>
      <c r="E112" s="79">
        <v>1</v>
      </c>
      <c r="F112" s="79"/>
      <c r="G112" s="79">
        <v>1</v>
      </c>
      <c r="H112" s="79"/>
      <c r="I112" s="79"/>
      <c r="J112" s="79"/>
      <c r="K112" s="79"/>
      <c r="L112" s="79"/>
      <c r="M112" s="133"/>
      <c r="N112" s="79"/>
    </row>
    <row r="113" spans="1:14" x14ac:dyDescent="0.25">
      <c r="A113" s="9">
        <v>87</v>
      </c>
      <c r="B113" s="33" t="s">
        <v>92</v>
      </c>
      <c r="C113" s="79"/>
      <c r="D113" s="79"/>
      <c r="E113" s="79">
        <v>1</v>
      </c>
      <c r="F113" s="79">
        <v>1</v>
      </c>
      <c r="G113" s="79">
        <v>1</v>
      </c>
      <c r="H113" s="79">
        <v>2</v>
      </c>
      <c r="I113" s="79">
        <v>1</v>
      </c>
      <c r="J113" s="79">
        <v>1</v>
      </c>
      <c r="K113" s="79"/>
      <c r="L113" s="79"/>
      <c r="M113" s="133"/>
      <c r="N113" s="79"/>
    </row>
    <row r="114" spans="1:14" ht="26.4" x14ac:dyDescent="0.25">
      <c r="A114" s="9">
        <v>88</v>
      </c>
      <c r="B114" s="33" t="s">
        <v>93</v>
      </c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133"/>
      <c r="N114" s="79"/>
    </row>
    <row r="115" spans="1:14" x14ac:dyDescent="0.25">
      <c r="A115" s="9">
        <v>89</v>
      </c>
      <c r="B115" s="33" t="s">
        <v>94</v>
      </c>
      <c r="C115" s="79">
        <v>1</v>
      </c>
      <c r="D115" s="79">
        <v>1</v>
      </c>
      <c r="E115" s="79">
        <v>1</v>
      </c>
      <c r="F115" s="79"/>
      <c r="G115" s="79">
        <v>1</v>
      </c>
      <c r="H115" s="79">
        <v>6</v>
      </c>
      <c r="I115" s="79">
        <v>1</v>
      </c>
      <c r="J115" s="79"/>
      <c r="K115" s="79"/>
      <c r="L115" s="79"/>
      <c r="M115" s="133"/>
      <c r="N115" s="79"/>
    </row>
    <row r="116" spans="1:14" x14ac:dyDescent="0.25">
      <c r="A116" s="9">
        <v>90</v>
      </c>
      <c r="B116" s="33" t="s">
        <v>95</v>
      </c>
      <c r="C116" s="79"/>
      <c r="D116" s="79"/>
      <c r="E116" s="79"/>
      <c r="F116" s="79"/>
      <c r="G116" s="79"/>
      <c r="H116" s="79"/>
      <c r="I116" s="79"/>
      <c r="J116" s="79">
        <v>1</v>
      </c>
      <c r="K116" s="79"/>
      <c r="L116" s="79"/>
      <c r="M116" s="133"/>
      <c r="N116" s="79"/>
    </row>
    <row r="117" spans="1:14" x14ac:dyDescent="0.25">
      <c r="A117" s="9">
        <v>91</v>
      </c>
      <c r="B117" s="33" t="s">
        <v>96</v>
      </c>
      <c r="C117" s="79"/>
      <c r="D117" s="79"/>
      <c r="E117" s="79"/>
      <c r="F117" s="79"/>
      <c r="G117" s="79"/>
      <c r="H117" s="79"/>
      <c r="I117" s="79"/>
      <c r="J117" s="79"/>
      <c r="K117" s="79">
        <v>1</v>
      </c>
      <c r="L117" s="79">
        <v>1</v>
      </c>
      <c r="M117" s="133"/>
      <c r="N117" s="79"/>
    </row>
    <row r="118" spans="1:14" x14ac:dyDescent="0.25">
      <c r="A118" s="9">
        <v>92</v>
      </c>
      <c r="B118" s="33" t="s">
        <v>97</v>
      </c>
      <c r="C118" s="79"/>
      <c r="D118" s="79">
        <v>1</v>
      </c>
      <c r="E118" s="79"/>
      <c r="F118" s="79">
        <v>1</v>
      </c>
      <c r="G118" s="79">
        <v>1</v>
      </c>
      <c r="H118" s="79">
        <v>1</v>
      </c>
      <c r="I118" s="79"/>
      <c r="J118" s="79"/>
      <c r="K118" s="79"/>
      <c r="L118" s="79">
        <v>1</v>
      </c>
      <c r="M118" s="133">
        <v>1</v>
      </c>
      <c r="N118" s="79">
        <v>1</v>
      </c>
    </row>
    <row r="119" spans="1:14" x14ac:dyDescent="0.25">
      <c r="A119" s="9">
        <v>93</v>
      </c>
      <c r="B119" s="33" t="s">
        <v>98</v>
      </c>
      <c r="C119" s="79">
        <v>1</v>
      </c>
      <c r="D119" s="79"/>
      <c r="E119" s="79">
        <v>1</v>
      </c>
      <c r="F119" s="79"/>
      <c r="G119" s="79"/>
      <c r="H119" s="79"/>
      <c r="I119" s="79"/>
      <c r="J119" s="79">
        <v>1</v>
      </c>
      <c r="K119" s="79">
        <v>1</v>
      </c>
      <c r="L119" s="79"/>
      <c r="M119" s="133"/>
      <c r="N119" s="79"/>
    </row>
    <row r="120" spans="1:14" x14ac:dyDescent="0.25">
      <c r="A120" s="9">
        <v>94</v>
      </c>
      <c r="B120" s="33" t="s">
        <v>99</v>
      </c>
      <c r="C120" s="79"/>
      <c r="D120" s="79"/>
      <c r="E120" s="79">
        <v>1</v>
      </c>
      <c r="F120" s="79"/>
      <c r="G120" s="79"/>
      <c r="H120" s="79"/>
      <c r="I120" s="79">
        <v>1</v>
      </c>
      <c r="J120" s="79"/>
      <c r="K120" s="79"/>
      <c r="L120" s="79"/>
      <c r="M120" s="133"/>
      <c r="N120" s="79"/>
    </row>
    <row r="121" spans="1:14" x14ac:dyDescent="0.25">
      <c r="A121" s="10">
        <v>95</v>
      </c>
      <c r="B121" s="34" t="s">
        <v>100</v>
      </c>
      <c r="C121" s="121"/>
      <c r="D121" s="121"/>
      <c r="E121" s="121"/>
      <c r="F121" s="121"/>
      <c r="G121" s="121">
        <v>1</v>
      </c>
      <c r="H121" s="121"/>
      <c r="I121" s="121"/>
      <c r="J121" s="121">
        <v>1</v>
      </c>
      <c r="K121" s="121"/>
      <c r="L121" s="121">
        <v>1</v>
      </c>
      <c r="M121" s="135"/>
      <c r="N121" s="79">
        <v>1</v>
      </c>
    </row>
    <row r="122" spans="1:14" x14ac:dyDescent="0.25">
      <c r="A122" s="162" t="s">
        <v>129</v>
      </c>
      <c r="B122" s="162"/>
      <c r="C122" s="113">
        <f t="shared" ref="C122:H122" si="10">SUM(C109:C121)</f>
        <v>4</v>
      </c>
      <c r="D122" s="113">
        <f t="shared" si="10"/>
        <v>4</v>
      </c>
      <c r="E122" s="113">
        <f t="shared" si="10"/>
        <v>6</v>
      </c>
      <c r="F122" s="113">
        <f t="shared" si="10"/>
        <v>3</v>
      </c>
      <c r="G122" s="113">
        <f t="shared" si="10"/>
        <v>7</v>
      </c>
      <c r="H122" s="113">
        <f t="shared" si="10"/>
        <v>12</v>
      </c>
      <c r="I122" s="113">
        <f t="shared" ref="I122:N122" si="11">SUM(I109:I121)</f>
        <v>4</v>
      </c>
      <c r="J122" s="113">
        <f t="shared" si="11"/>
        <v>6</v>
      </c>
      <c r="K122" s="113">
        <f t="shared" si="11"/>
        <v>3</v>
      </c>
      <c r="L122" s="113">
        <f t="shared" si="11"/>
        <v>5</v>
      </c>
      <c r="M122" s="113">
        <f t="shared" si="11"/>
        <v>2</v>
      </c>
      <c r="N122" s="113">
        <f t="shared" si="11"/>
        <v>4</v>
      </c>
    </row>
    <row r="123" spans="1:14" ht="15.6" customHeight="1" x14ac:dyDescent="0.25">
      <c r="A123" s="22" t="s">
        <v>101</v>
      </c>
      <c r="B123" s="23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31"/>
    </row>
    <row r="124" spans="1:14" x14ac:dyDescent="0.25">
      <c r="A124" s="11">
        <v>96</v>
      </c>
      <c r="B124" s="32" t="s">
        <v>102</v>
      </c>
      <c r="C124" s="119"/>
      <c r="D124" s="119">
        <v>1</v>
      </c>
      <c r="E124" s="119">
        <v>1</v>
      </c>
      <c r="F124" s="119">
        <v>1</v>
      </c>
      <c r="G124" s="119">
        <v>1</v>
      </c>
      <c r="H124" s="119"/>
      <c r="I124" s="119"/>
      <c r="J124" s="119"/>
      <c r="K124" s="119"/>
      <c r="L124" s="119"/>
      <c r="M124" s="132"/>
      <c r="N124" s="79"/>
    </row>
    <row r="125" spans="1:14" x14ac:dyDescent="0.25">
      <c r="A125" s="9">
        <v>97</v>
      </c>
      <c r="B125" s="33" t="s">
        <v>103</v>
      </c>
      <c r="C125" s="79"/>
      <c r="D125" s="79"/>
      <c r="E125" s="79"/>
      <c r="F125" s="79"/>
      <c r="G125" s="79"/>
      <c r="H125" s="79"/>
      <c r="I125" s="79">
        <v>1</v>
      </c>
      <c r="J125" s="79"/>
      <c r="K125" s="79"/>
      <c r="L125" s="79"/>
      <c r="M125" s="133">
        <v>1</v>
      </c>
      <c r="N125" s="79"/>
    </row>
    <row r="126" spans="1:14" x14ac:dyDescent="0.25">
      <c r="A126" s="9">
        <v>98</v>
      </c>
      <c r="B126" s="33" t="s">
        <v>104</v>
      </c>
      <c r="C126" s="79"/>
      <c r="D126" s="79">
        <v>1</v>
      </c>
      <c r="E126" s="79"/>
      <c r="F126" s="79"/>
      <c r="G126" s="79"/>
      <c r="H126" s="79"/>
      <c r="I126" s="79"/>
      <c r="J126" s="79">
        <v>1</v>
      </c>
      <c r="K126" s="79"/>
      <c r="L126" s="79">
        <v>1</v>
      </c>
      <c r="M126" s="133"/>
      <c r="N126" s="79"/>
    </row>
    <row r="127" spans="1:14" x14ac:dyDescent="0.25">
      <c r="A127" s="9">
        <v>99</v>
      </c>
      <c r="B127" s="33" t="s">
        <v>105</v>
      </c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133"/>
      <c r="N127" s="79"/>
    </row>
    <row r="128" spans="1:14" ht="30" customHeight="1" x14ac:dyDescent="0.25">
      <c r="A128" s="9">
        <v>100</v>
      </c>
      <c r="B128" s="33" t="s">
        <v>106</v>
      </c>
      <c r="C128" s="79"/>
      <c r="D128" s="79"/>
      <c r="E128" s="79">
        <v>1</v>
      </c>
      <c r="F128" s="79"/>
      <c r="G128" s="79"/>
      <c r="H128" s="79"/>
      <c r="I128" s="79"/>
      <c r="J128" s="79"/>
      <c r="K128" s="79"/>
      <c r="L128" s="79">
        <v>1</v>
      </c>
      <c r="M128" s="133"/>
      <c r="N128" s="79"/>
    </row>
    <row r="129" spans="1:14" x14ac:dyDescent="0.25">
      <c r="A129" s="9">
        <v>101</v>
      </c>
      <c r="B129" s="33" t="s">
        <v>107</v>
      </c>
      <c r="C129" s="79"/>
      <c r="D129" s="79">
        <v>1</v>
      </c>
      <c r="E129" s="79">
        <v>1</v>
      </c>
      <c r="F129" s="79"/>
      <c r="G129" s="79">
        <v>1</v>
      </c>
      <c r="H129" s="79"/>
      <c r="I129" s="79"/>
      <c r="J129" s="79">
        <v>1</v>
      </c>
      <c r="K129" s="79"/>
      <c r="L129" s="79">
        <v>1</v>
      </c>
      <c r="M129" s="133">
        <v>1</v>
      </c>
      <c r="N129" s="79">
        <v>1</v>
      </c>
    </row>
    <row r="130" spans="1:14" x14ac:dyDescent="0.25">
      <c r="A130" s="9">
        <v>102</v>
      </c>
      <c r="B130" s="33" t="s">
        <v>108</v>
      </c>
      <c r="C130" s="79"/>
      <c r="D130" s="79"/>
      <c r="E130" s="79">
        <v>2</v>
      </c>
      <c r="F130" s="79">
        <v>1</v>
      </c>
      <c r="G130" s="79">
        <v>3</v>
      </c>
      <c r="H130" s="79">
        <v>3</v>
      </c>
      <c r="I130" s="79">
        <v>1</v>
      </c>
      <c r="J130" s="79">
        <v>2</v>
      </c>
      <c r="K130" s="79">
        <v>1</v>
      </c>
      <c r="L130" s="79">
        <v>2</v>
      </c>
      <c r="M130" s="133">
        <v>2</v>
      </c>
      <c r="N130" s="79">
        <v>2</v>
      </c>
    </row>
    <row r="131" spans="1:14" x14ac:dyDescent="0.25">
      <c r="A131" s="9">
        <v>103</v>
      </c>
      <c r="B131" s="33" t="s">
        <v>109</v>
      </c>
      <c r="C131" s="79"/>
      <c r="D131" s="79">
        <v>1</v>
      </c>
      <c r="E131" s="79">
        <v>1</v>
      </c>
      <c r="F131" s="79"/>
      <c r="G131" s="79"/>
      <c r="H131" s="79"/>
      <c r="I131" s="79"/>
      <c r="J131" s="79"/>
      <c r="K131" s="79"/>
      <c r="L131" s="79"/>
      <c r="M131" s="133">
        <v>1</v>
      </c>
      <c r="N131" s="79">
        <v>1</v>
      </c>
    </row>
    <row r="132" spans="1:14" x14ac:dyDescent="0.25">
      <c r="A132" s="9">
        <v>104</v>
      </c>
      <c r="B132" s="33" t="s">
        <v>110</v>
      </c>
      <c r="C132" s="79">
        <v>1</v>
      </c>
      <c r="D132" s="79">
        <v>1</v>
      </c>
      <c r="E132" s="79">
        <v>2</v>
      </c>
      <c r="F132" s="79"/>
      <c r="G132" s="79">
        <v>2</v>
      </c>
      <c r="H132" s="79">
        <v>4</v>
      </c>
      <c r="I132" s="79">
        <v>1</v>
      </c>
      <c r="J132" s="79"/>
      <c r="K132" s="79"/>
      <c r="L132" s="79"/>
      <c r="M132" s="133"/>
      <c r="N132" s="79"/>
    </row>
    <row r="133" spans="1:14" x14ac:dyDescent="0.25">
      <c r="A133" s="10">
        <v>105</v>
      </c>
      <c r="B133" s="34" t="s">
        <v>111</v>
      </c>
      <c r="C133" s="121"/>
      <c r="D133" s="121"/>
      <c r="E133" s="121"/>
      <c r="F133" s="121"/>
      <c r="G133" s="121">
        <v>1</v>
      </c>
      <c r="H133" s="121"/>
      <c r="I133" s="121"/>
      <c r="J133" s="121"/>
      <c r="K133" s="121"/>
      <c r="L133" s="121"/>
      <c r="M133" s="135">
        <v>1</v>
      </c>
      <c r="N133" s="79"/>
    </row>
    <row r="134" spans="1:14" x14ac:dyDescent="0.25">
      <c r="A134" s="162" t="s">
        <v>129</v>
      </c>
      <c r="B134" s="162"/>
      <c r="C134" s="113">
        <f t="shared" ref="C134:H134" si="12">SUM(C124:C133)</f>
        <v>1</v>
      </c>
      <c r="D134" s="113">
        <f t="shared" si="12"/>
        <v>5</v>
      </c>
      <c r="E134" s="113">
        <f t="shared" si="12"/>
        <v>8</v>
      </c>
      <c r="F134" s="113">
        <f t="shared" ref="F134:G134" si="13">SUM(F124:F133)</f>
        <v>2</v>
      </c>
      <c r="G134" s="113">
        <f t="shared" si="13"/>
        <v>8</v>
      </c>
      <c r="H134" s="113">
        <f t="shared" si="12"/>
        <v>7</v>
      </c>
      <c r="I134" s="113">
        <f t="shared" ref="I134:N134" si="14">SUM(I124:I133)</f>
        <v>3</v>
      </c>
      <c r="J134" s="113">
        <f t="shared" si="14"/>
        <v>4</v>
      </c>
      <c r="K134" s="113">
        <f t="shared" si="14"/>
        <v>1</v>
      </c>
      <c r="L134" s="113">
        <f t="shared" si="14"/>
        <v>5</v>
      </c>
      <c r="M134" s="136">
        <f t="shared" si="14"/>
        <v>6</v>
      </c>
      <c r="N134" s="113">
        <f t="shared" si="14"/>
        <v>4</v>
      </c>
    </row>
    <row r="135" spans="1:14" ht="12.75" customHeight="1" x14ac:dyDescent="0.25">
      <c r="A135" s="162" t="s">
        <v>124</v>
      </c>
      <c r="B135" s="162"/>
      <c r="C135" s="113">
        <f t="shared" ref="C135:H135" si="15">SUM(C134+C122+C107+C98+C81+C71+C60+C47)</f>
        <v>48</v>
      </c>
      <c r="D135" s="113">
        <f t="shared" si="15"/>
        <v>47</v>
      </c>
      <c r="E135" s="113">
        <f t="shared" si="15"/>
        <v>45</v>
      </c>
      <c r="F135" s="113">
        <f t="shared" si="15"/>
        <v>25</v>
      </c>
      <c r="G135" s="113">
        <f t="shared" si="15"/>
        <v>48</v>
      </c>
      <c r="H135" s="113">
        <f t="shared" si="15"/>
        <v>42</v>
      </c>
      <c r="I135" s="113">
        <f t="shared" ref="I135:N135" si="16">SUM(+I134+I122+I107+I98+I81+I71+I60+I47)</f>
        <v>20</v>
      </c>
      <c r="J135" s="113">
        <f t="shared" si="16"/>
        <v>20</v>
      </c>
      <c r="K135" s="113">
        <f t="shared" si="16"/>
        <v>20</v>
      </c>
      <c r="L135" s="113">
        <f t="shared" si="16"/>
        <v>20</v>
      </c>
      <c r="M135" s="136">
        <f t="shared" si="16"/>
        <v>20</v>
      </c>
      <c r="N135" s="113">
        <f t="shared" si="16"/>
        <v>19</v>
      </c>
    </row>
    <row r="136" spans="1:14" x14ac:dyDescent="0.25">
      <c r="C136" s="26"/>
      <c r="D136" s="26"/>
    </row>
  </sheetData>
  <mergeCells count="20">
    <mergeCell ref="A7:N7"/>
    <mergeCell ref="A8:A12"/>
    <mergeCell ref="B8:B12"/>
    <mergeCell ref="C8:N8"/>
    <mergeCell ref="C9:N9"/>
    <mergeCell ref="C10:D10"/>
    <mergeCell ref="C11:D11"/>
    <mergeCell ref="E10:G10"/>
    <mergeCell ref="E11:G11"/>
    <mergeCell ref="I10:N10"/>
    <mergeCell ref="I11:N11"/>
    <mergeCell ref="A107:B107"/>
    <mergeCell ref="A122:B122"/>
    <mergeCell ref="A134:B134"/>
    <mergeCell ref="A135:B135"/>
    <mergeCell ref="A47:B47"/>
    <mergeCell ref="A60:B60"/>
    <mergeCell ref="A71:B71"/>
    <mergeCell ref="A81:B81"/>
    <mergeCell ref="A98:B98"/>
  </mergeCells>
  <pageMargins left="0.51181102362204722" right="0.23622047244094491" top="0.74803149606299213" bottom="0.55118110236220474" header="0.31496062992125984" footer="0.31496062992125984"/>
  <pageSetup paperSize="9" orientation="landscape" r:id="rId1"/>
  <headerFooter alignWithMargins="0">
    <oddFooter>&amp;L&amp;C&amp;R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5"/>
  <sheetViews>
    <sheetView view="pageBreakPreview" zoomScale="70" zoomScaleNormal="80" zoomScaleSheetLayoutView="70" workbookViewId="0">
      <selection activeCell="C13" sqref="C13:O13"/>
    </sheetView>
  </sheetViews>
  <sheetFormatPr defaultColWidth="8.6640625" defaultRowHeight="13.2" x14ac:dyDescent="0.25"/>
  <cols>
    <col min="1" max="1" width="4.6640625" style="13" customWidth="1"/>
    <col min="2" max="2" width="24" style="13" customWidth="1"/>
    <col min="3" max="3" width="12.6640625" style="108" customWidth="1"/>
    <col min="4" max="5" width="17.33203125" style="108" customWidth="1"/>
    <col min="6" max="6" width="17" style="108" customWidth="1"/>
    <col min="7" max="7" width="16.109375" style="108" customWidth="1"/>
    <col min="8" max="10" width="6.88671875" style="26" customWidth="1"/>
    <col min="11" max="15" width="7" style="26" customWidth="1"/>
    <col min="16" max="252" width="8.6640625" style="3"/>
    <col min="253" max="253" width="4.6640625" style="3" customWidth="1"/>
    <col min="254" max="254" width="27" style="3" customWidth="1"/>
    <col min="255" max="255" width="13.5546875" style="3" customWidth="1"/>
    <col min="256" max="256" width="17.44140625" style="3" customWidth="1"/>
    <col min="257" max="258" width="16.88671875" style="3" customWidth="1"/>
    <col min="259" max="259" width="15.109375" style="3" customWidth="1"/>
    <col min="260" max="260" width="15" style="3" customWidth="1"/>
    <col min="261" max="262" width="16" style="3" customWidth="1"/>
    <col min="263" max="263" width="16.44140625" style="3" customWidth="1"/>
    <col min="264" max="508" width="8.6640625" style="3"/>
    <col min="509" max="509" width="4.6640625" style="3" customWidth="1"/>
    <col min="510" max="510" width="27" style="3" customWidth="1"/>
    <col min="511" max="511" width="13.5546875" style="3" customWidth="1"/>
    <col min="512" max="512" width="17.44140625" style="3" customWidth="1"/>
    <col min="513" max="514" width="16.88671875" style="3" customWidth="1"/>
    <col min="515" max="515" width="15.109375" style="3" customWidth="1"/>
    <col min="516" max="516" width="15" style="3" customWidth="1"/>
    <col min="517" max="518" width="16" style="3" customWidth="1"/>
    <col min="519" max="519" width="16.44140625" style="3" customWidth="1"/>
    <col min="520" max="764" width="8.6640625" style="3"/>
    <col min="765" max="765" width="4.6640625" style="3" customWidth="1"/>
    <col min="766" max="766" width="27" style="3" customWidth="1"/>
    <col min="767" max="767" width="13.5546875" style="3" customWidth="1"/>
    <col min="768" max="768" width="17.44140625" style="3" customWidth="1"/>
    <col min="769" max="770" width="16.88671875" style="3" customWidth="1"/>
    <col min="771" max="771" width="15.109375" style="3" customWidth="1"/>
    <col min="772" max="772" width="15" style="3" customWidth="1"/>
    <col min="773" max="774" width="16" style="3" customWidth="1"/>
    <col min="775" max="775" width="16.44140625" style="3" customWidth="1"/>
    <col min="776" max="1020" width="8.6640625" style="3"/>
    <col min="1021" max="1021" width="4.6640625" style="3" customWidth="1"/>
    <col min="1022" max="1022" width="27" style="3" customWidth="1"/>
    <col min="1023" max="1023" width="13.5546875" style="3" customWidth="1"/>
    <col min="1024" max="1024" width="17.44140625" style="3" customWidth="1"/>
    <col min="1025" max="1026" width="16.88671875" style="3" customWidth="1"/>
    <col min="1027" max="1027" width="15.109375" style="3" customWidth="1"/>
    <col min="1028" max="1028" width="15" style="3" customWidth="1"/>
    <col min="1029" max="1030" width="16" style="3" customWidth="1"/>
    <col min="1031" max="1031" width="16.44140625" style="3" customWidth="1"/>
    <col min="1032" max="1276" width="8.6640625" style="3"/>
    <col min="1277" max="1277" width="4.6640625" style="3" customWidth="1"/>
    <col min="1278" max="1278" width="27" style="3" customWidth="1"/>
    <col min="1279" max="1279" width="13.5546875" style="3" customWidth="1"/>
    <col min="1280" max="1280" width="17.44140625" style="3" customWidth="1"/>
    <col min="1281" max="1282" width="16.88671875" style="3" customWidth="1"/>
    <col min="1283" max="1283" width="15.109375" style="3" customWidth="1"/>
    <col min="1284" max="1284" width="15" style="3" customWidth="1"/>
    <col min="1285" max="1286" width="16" style="3" customWidth="1"/>
    <col min="1287" max="1287" width="16.44140625" style="3" customWidth="1"/>
    <col min="1288" max="1532" width="8.6640625" style="3"/>
    <col min="1533" max="1533" width="4.6640625" style="3" customWidth="1"/>
    <col min="1534" max="1534" width="27" style="3" customWidth="1"/>
    <col min="1535" max="1535" width="13.5546875" style="3" customWidth="1"/>
    <col min="1536" max="1536" width="17.44140625" style="3" customWidth="1"/>
    <col min="1537" max="1538" width="16.88671875" style="3" customWidth="1"/>
    <col min="1539" max="1539" width="15.109375" style="3" customWidth="1"/>
    <col min="1540" max="1540" width="15" style="3" customWidth="1"/>
    <col min="1541" max="1542" width="16" style="3" customWidth="1"/>
    <col min="1543" max="1543" width="16.44140625" style="3" customWidth="1"/>
    <col min="1544" max="1788" width="8.6640625" style="3"/>
    <col min="1789" max="1789" width="4.6640625" style="3" customWidth="1"/>
    <col min="1790" max="1790" width="27" style="3" customWidth="1"/>
    <col min="1791" max="1791" width="13.5546875" style="3" customWidth="1"/>
    <col min="1792" max="1792" width="17.44140625" style="3" customWidth="1"/>
    <col min="1793" max="1794" width="16.88671875" style="3" customWidth="1"/>
    <col min="1795" max="1795" width="15.109375" style="3" customWidth="1"/>
    <col min="1796" max="1796" width="15" style="3" customWidth="1"/>
    <col min="1797" max="1798" width="16" style="3" customWidth="1"/>
    <col min="1799" max="1799" width="16.44140625" style="3" customWidth="1"/>
    <col min="1800" max="2044" width="8.6640625" style="3"/>
    <col min="2045" max="2045" width="4.6640625" style="3" customWidth="1"/>
    <col min="2046" max="2046" width="27" style="3" customWidth="1"/>
    <col min="2047" max="2047" width="13.5546875" style="3" customWidth="1"/>
    <col min="2048" max="2048" width="17.44140625" style="3" customWidth="1"/>
    <col min="2049" max="2050" width="16.88671875" style="3" customWidth="1"/>
    <col min="2051" max="2051" width="15.109375" style="3" customWidth="1"/>
    <col min="2052" max="2052" width="15" style="3" customWidth="1"/>
    <col min="2053" max="2054" width="16" style="3" customWidth="1"/>
    <col min="2055" max="2055" width="16.44140625" style="3" customWidth="1"/>
    <col min="2056" max="2300" width="8.6640625" style="3"/>
    <col min="2301" max="2301" width="4.6640625" style="3" customWidth="1"/>
    <col min="2302" max="2302" width="27" style="3" customWidth="1"/>
    <col min="2303" max="2303" width="13.5546875" style="3" customWidth="1"/>
    <col min="2304" max="2304" width="17.44140625" style="3" customWidth="1"/>
    <col min="2305" max="2306" width="16.88671875" style="3" customWidth="1"/>
    <col min="2307" max="2307" width="15.109375" style="3" customWidth="1"/>
    <col min="2308" max="2308" width="15" style="3" customWidth="1"/>
    <col min="2309" max="2310" width="16" style="3" customWidth="1"/>
    <col min="2311" max="2311" width="16.44140625" style="3" customWidth="1"/>
    <col min="2312" max="2556" width="8.6640625" style="3"/>
    <col min="2557" max="2557" width="4.6640625" style="3" customWidth="1"/>
    <col min="2558" max="2558" width="27" style="3" customWidth="1"/>
    <col min="2559" max="2559" width="13.5546875" style="3" customWidth="1"/>
    <col min="2560" max="2560" width="17.44140625" style="3" customWidth="1"/>
    <col min="2561" max="2562" width="16.88671875" style="3" customWidth="1"/>
    <col min="2563" max="2563" width="15.109375" style="3" customWidth="1"/>
    <col min="2564" max="2564" width="15" style="3" customWidth="1"/>
    <col min="2565" max="2566" width="16" style="3" customWidth="1"/>
    <col min="2567" max="2567" width="16.44140625" style="3" customWidth="1"/>
    <col min="2568" max="2812" width="8.6640625" style="3"/>
    <col min="2813" max="2813" width="4.6640625" style="3" customWidth="1"/>
    <col min="2814" max="2814" width="27" style="3" customWidth="1"/>
    <col min="2815" max="2815" width="13.5546875" style="3" customWidth="1"/>
    <col min="2816" max="2816" width="17.44140625" style="3" customWidth="1"/>
    <col min="2817" max="2818" width="16.88671875" style="3" customWidth="1"/>
    <col min="2819" max="2819" width="15.109375" style="3" customWidth="1"/>
    <col min="2820" max="2820" width="15" style="3" customWidth="1"/>
    <col min="2821" max="2822" width="16" style="3" customWidth="1"/>
    <col min="2823" max="2823" width="16.44140625" style="3" customWidth="1"/>
    <col min="2824" max="3068" width="8.6640625" style="3"/>
    <col min="3069" max="3069" width="4.6640625" style="3" customWidth="1"/>
    <col min="3070" max="3070" width="27" style="3" customWidth="1"/>
    <col min="3071" max="3071" width="13.5546875" style="3" customWidth="1"/>
    <col min="3072" max="3072" width="17.44140625" style="3" customWidth="1"/>
    <col min="3073" max="3074" width="16.88671875" style="3" customWidth="1"/>
    <col min="3075" max="3075" width="15.109375" style="3" customWidth="1"/>
    <col min="3076" max="3076" width="15" style="3" customWidth="1"/>
    <col min="3077" max="3078" width="16" style="3" customWidth="1"/>
    <col min="3079" max="3079" width="16.44140625" style="3" customWidth="1"/>
    <col min="3080" max="3324" width="8.6640625" style="3"/>
    <col min="3325" max="3325" width="4.6640625" style="3" customWidth="1"/>
    <col min="3326" max="3326" width="27" style="3" customWidth="1"/>
    <col min="3327" max="3327" width="13.5546875" style="3" customWidth="1"/>
    <col min="3328" max="3328" width="17.44140625" style="3" customWidth="1"/>
    <col min="3329" max="3330" width="16.88671875" style="3" customWidth="1"/>
    <col min="3331" max="3331" width="15.109375" style="3" customWidth="1"/>
    <col min="3332" max="3332" width="15" style="3" customWidth="1"/>
    <col min="3333" max="3334" width="16" style="3" customWidth="1"/>
    <col min="3335" max="3335" width="16.44140625" style="3" customWidth="1"/>
    <col min="3336" max="3580" width="8.6640625" style="3"/>
    <col min="3581" max="3581" width="4.6640625" style="3" customWidth="1"/>
    <col min="3582" max="3582" width="27" style="3" customWidth="1"/>
    <col min="3583" max="3583" width="13.5546875" style="3" customWidth="1"/>
    <col min="3584" max="3584" width="17.44140625" style="3" customWidth="1"/>
    <col min="3585" max="3586" width="16.88671875" style="3" customWidth="1"/>
    <col min="3587" max="3587" width="15.109375" style="3" customWidth="1"/>
    <col min="3588" max="3588" width="15" style="3" customWidth="1"/>
    <col min="3589" max="3590" width="16" style="3" customWidth="1"/>
    <col min="3591" max="3591" width="16.44140625" style="3" customWidth="1"/>
    <col min="3592" max="3836" width="8.6640625" style="3"/>
    <col min="3837" max="3837" width="4.6640625" style="3" customWidth="1"/>
    <col min="3838" max="3838" width="27" style="3" customWidth="1"/>
    <col min="3839" max="3839" width="13.5546875" style="3" customWidth="1"/>
    <col min="3840" max="3840" width="17.44140625" style="3" customWidth="1"/>
    <col min="3841" max="3842" width="16.88671875" style="3" customWidth="1"/>
    <col min="3843" max="3843" width="15.109375" style="3" customWidth="1"/>
    <col min="3844" max="3844" width="15" style="3" customWidth="1"/>
    <col min="3845" max="3846" width="16" style="3" customWidth="1"/>
    <col min="3847" max="3847" width="16.44140625" style="3" customWidth="1"/>
    <col min="3848" max="4092" width="8.6640625" style="3"/>
    <col min="4093" max="4093" width="4.6640625" style="3" customWidth="1"/>
    <col min="4094" max="4094" width="27" style="3" customWidth="1"/>
    <col min="4095" max="4095" width="13.5546875" style="3" customWidth="1"/>
    <col min="4096" max="4096" width="17.44140625" style="3" customWidth="1"/>
    <col min="4097" max="4098" width="16.88671875" style="3" customWidth="1"/>
    <col min="4099" max="4099" width="15.109375" style="3" customWidth="1"/>
    <col min="4100" max="4100" width="15" style="3" customWidth="1"/>
    <col min="4101" max="4102" width="16" style="3" customWidth="1"/>
    <col min="4103" max="4103" width="16.44140625" style="3" customWidth="1"/>
    <col min="4104" max="4348" width="8.6640625" style="3"/>
    <col min="4349" max="4349" width="4.6640625" style="3" customWidth="1"/>
    <col min="4350" max="4350" width="27" style="3" customWidth="1"/>
    <col min="4351" max="4351" width="13.5546875" style="3" customWidth="1"/>
    <col min="4352" max="4352" width="17.44140625" style="3" customWidth="1"/>
    <col min="4353" max="4354" width="16.88671875" style="3" customWidth="1"/>
    <col min="4355" max="4355" width="15.109375" style="3" customWidth="1"/>
    <col min="4356" max="4356" width="15" style="3" customWidth="1"/>
    <col min="4357" max="4358" width="16" style="3" customWidth="1"/>
    <col min="4359" max="4359" width="16.44140625" style="3" customWidth="1"/>
    <col min="4360" max="4604" width="8.6640625" style="3"/>
    <col min="4605" max="4605" width="4.6640625" style="3" customWidth="1"/>
    <col min="4606" max="4606" width="27" style="3" customWidth="1"/>
    <col min="4607" max="4607" width="13.5546875" style="3" customWidth="1"/>
    <col min="4608" max="4608" width="17.44140625" style="3" customWidth="1"/>
    <col min="4609" max="4610" width="16.88671875" style="3" customWidth="1"/>
    <col min="4611" max="4611" width="15.109375" style="3" customWidth="1"/>
    <col min="4612" max="4612" width="15" style="3" customWidth="1"/>
    <col min="4613" max="4614" width="16" style="3" customWidth="1"/>
    <col min="4615" max="4615" width="16.44140625" style="3" customWidth="1"/>
    <col min="4616" max="4860" width="8.6640625" style="3"/>
    <col min="4861" max="4861" width="4.6640625" style="3" customWidth="1"/>
    <col min="4862" max="4862" width="27" style="3" customWidth="1"/>
    <col min="4863" max="4863" width="13.5546875" style="3" customWidth="1"/>
    <col min="4864" max="4864" width="17.44140625" style="3" customWidth="1"/>
    <col min="4865" max="4866" width="16.88671875" style="3" customWidth="1"/>
    <col min="4867" max="4867" width="15.109375" style="3" customWidth="1"/>
    <col min="4868" max="4868" width="15" style="3" customWidth="1"/>
    <col min="4869" max="4870" width="16" style="3" customWidth="1"/>
    <col min="4871" max="4871" width="16.44140625" style="3" customWidth="1"/>
    <col min="4872" max="5116" width="8.6640625" style="3"/>
    <col min="5117" max="5117" width="4.6640625" style="3" customWidth="1"/>
    <col min="5118" max="5118" width="27" style="3" customWidth="1"/>
    <col min="5119" max="5119" width="13.5546875" style="3" customWidth="1"/>
    <col min="5120" max="5120" width="17.44140625" style="3" customWidth="1"/>
    <col min="5121" max="5122" width="16.88671875" style="3" customWidth="1"/>
    <col min="5123" max="5123" width="15.109375" style="3" customWidth="1"/>
    <col min="5124" max="5124" width="15" style="3" customWidth="1"/>
    <col min="5125" max="5126" width="16" style="3" customWidth="1"/>
    <col min="5127" max="5127" width="16.44140625" style="3" customWidth="1"/>
    <col min="5128" max="5372" width="8.6640625" style="3"/>
    <col min="5373" max="5373" width="4.6640625" style="3" customWidth="1"/>
    <col min="5374" max="5374" width="27" style="3" customWidth="1"/>
    <col min="5375" max="5375" width="13.5546875" style="3" customWidth="1"/>
    <col min="5376" max="5376" width="17.44140625" style="3" customWidth="1"/>
    <col min="5377" max="5378" width="16.88671875" style="3" customWidth="1"/>
    <col min="5379" max="5379" width="15.109375" style="3" customWidth="1"/>
    <col min="5380" max="5380" width="15" style="3" customWidth="1"/>
    <col min="5381" max="5382" width="16" style="3" customWidth="1"/>
    <col min="5383" max="5383" width="16.44140625" style="3" customWidth="1"/>
    <col min="5384" max="5628" width="8.6640625" style="3"/>
    <col min="5629" max="5629" width="4.6640625" style="3" customWidth="1"/>
    <col min="5630" max="5630" width="27" style="3" customWidth="1"/>
    <col min="5631" max="5631" width="13.5546875" style="3" customWidth="1"/>
    <col min="5632" max="5632" width="17.44140625" style="3" customWidth="1"/>
    <col min="5633" max="5634" width="16.88671875" style="3" customWidth="1"/>
    <col min="5635" max="5635" width="15.109375" style="3" customWidth="1"/>
    <col min="5636" max="5636" width="15" style="3" customWidth="1"/>
    <col min="5637" max="5638" width="16" style="3" customWidth="1"/>
    <col min="5639" max="5639" width="16.44140625" style="3" customWidth="1"/>
    <col min="5640" max="5884" width="8.6640625" style="3"/>
    <col min="5885" max="5885" width="4.6640625" style="3" customWidth="1"/>
    <col min="5886" max="5886" width="27" style="3" customWidth="1"/>
    <col min="5887" max="5887" width="13.5546875" style="3" customWidth="1"/>
    <col min="5888" max="5888" width="17.44140625" style="3" customWidth="1"/>
    <col min="5889" max="5890" width="16.88671875" style="3" customWidth="1"/>
    <col min="5891" max="5891" width="15.109375" style="3" customWidth="1"/>
    <col min="5892" max="5892" width="15" style="3" customWidth="1"/>
    <col min="5893" max="5894" width="16" style="3" customWidth="1"/>
    <col min="5895" max="5895" width="16.44140625" style="3" customWidth="1"/>
    <col min="5896" max="6140" width="8.6640625" style="3"/>
    <col min="6141" max="6141" width="4.6640625" style="3" customWidth="1"/>
    <col min="6142" max="6142" width="27" style="3" customWidth="1"/>
    <col min="6143" max="6143" width="13.5546875" style="3" customWidth="1"/>
    <col min="6144" max="6144" width="17.44140625" style="3" customWidth="1"/>
    <col min="6145" max="6146" width="16.88671875" style="3" customWidth="1"/>
    <col min="6147" max="6147" width="15.109375" style="3" customWidth="1"/>
    <col min="6148" max="6148" width="15" style="3" customWidth="1"/>
    <col min="6149" max="6150" width="16" style="3" customWidth="1"/>
    <col min="6151" max="6151" width="16.44140625" style="3" customWidth="1"/>
    <col min="6152" max="6396" width="8.6640625" style="3"/>
    <col min="6397" max="6397" width="4.6640625" style="3" customWidth="1"/>
    <col min="6398" max="6398" width="27" style="3" customWidth="1"/>
    <col min="6399" max="6399" width="13.5546875" style="3" customWidth="1"/>
    <col min="6400" max="6400" width="17.44140625" style="3" customWidth="1"/>
    <col min="6401" max="6402" width="16.88671875" style="3" customWidth="1"/>
    <col min="6403" max="6403" width="15.109375" style="3" customWidth="1"/>
    <col min="6404" max="6404" width="15" style="3" customWidth="1"/>
    <col min="6405" max="6406" width="16" style="3" customWidth="1"/>
    <col min="6407" max="6407" width="16.44140625" style="3" customWidth="1"/>
    <col min="6408" max="6652" width="8.6640625" style="3"/>
    <col min="6653" max="6653" width="4.6640625" style="3" customWidth="1"/>
    <col min="6654" max="6654" width="27" style="3" customWidth="1"/>
    <col min="6655" max="6655" width="13.5546875" style="3" customWidth="1"/>
    <col min="6656" max="6656" width="17.44140625" style="3" customWidth="1"/>
    <col min="6657" max="6658" width="16.88671875" style="3" customWidth="1"/>
    <col min="6659" max="6659" width="15.109375" style="3" customWidth="1"/>
    <col min="6660" max="6660" width="15" style="3" customWidth="1"/>
    <col min="6661" max="6662" width="16" style="3" customWidth="1"/>
    <col min="6663" max="6663" width="16.44140625" style="3" customWidth="1"/>
    <col min="6664" max="6908" width="8.6640625" style="3"/>
    <col min="6909" max="6909" width="4.6640625" style="3" customWidth="1"/>
    <col min="6910" max="6910" width="27" style="3" customWidth="1"/>
    <col min="6911" max="6911" width="13.5546875" style="3" customWidth="1"/>
    <col min="6912" max="6912" width="17.44140625" style="3" customWidth="1"/>
    <col min="6913" max="6914" width="16.88671875" style="3" customWidth="1"/>
    <col min="6915" max="6915" width="15.109375" style="3" customWidth="1"/>
    <col min="6916" max="6916" width="15" style="3" customWidth="1"/>
    <col min="6917" max="6918" width="16" style="3" customWidth="1"/>
    <col min="6919" max="6919" width="16.44140625" style="3" customWidth="1"/>
    <col min="6920" max="7164" width="8.6640625" style="3"/>
    <col min="7165" max="7165" width="4.6640625" style="3" customWidth="1"/>
    <col min="7166" max="7166" width="27" style="3" customWidth="1"/>
    <col min="7167" max="7167" width="13.5546875" style="3" customWidth="1"/>
    <col min="7168" max="7168" width="17.44140625" style="3" customWidth="1"/>
    <col min="7169" max="7170" width="16.88671875" style="3" customWidth="1"/>
    <col min="7171" max="7171" width="15.109375" style="3" customWidth="1"/>
    <col min="7172" max="7172" width="15" style="3" customWidth="1"/>
    <col min="7173" max="7174" width="16" style="3" customWidth="1"/>
    <col min="7175" max="7175" width="16.44140625" style="3" customWidth="1"/>
    <col min="7176" max="7420" width="8.6640625" style="3"/>
    <col min="7421" max="7421" width="4.6640625" style="3" customWidth="1"/>
    <col min="7422" max="7422" width="27" style="3" customWidth="1"/>
    <col min="7423" max="7423" width="13.5546875" style="3" customWidth="1"/>
    <col min="7424" max="7424" width="17.44140625" style="3" customWidth="1"/>
    <col min="7425" max="7426" width="16.88671875" style="3" customWidth="1"/>
    <col min="7427" max="7427" width="15.109375" style="3" customWidth="1"/>
    <col min="7428" max="7428" width="15" style="3" customWidth="1"/>
    <col min="7429" max="7430" width="16" style="3" customWidth="1"/>
    <col min="7431" max="7431" width="16.44140625" style="3" customWidth="1"/>
    <col min="7432" max="7676" width="8.6640625" style="3"/>
    <col min="7677" max="7677" width="4.6640625" style="3" customWidth="1"/>
    <col min="7678" max="7678" width="27" style="3" customWidth="1"/>
    <col min="7679" max="7679" width="13.5546875" style="3" customWidth="1"/>
    <col min="7680" max="7680" width="17.44140625" style="3" customWidth="1"/>
    <col min="7681" max="7682" width="16.88671875" style="3" customWidth="1"/>
    <col min="7683" max="7683" width="15.109375" style="3" customWidth="1"/>
    <col min="7684" max="7684" width="15" style="3" customWidth="1"/>
    <col min="7685" max="7686" width="16" style="3" customWidth="1"/>
    <col min="7687" max="7687" width="16.44140625" style="3" customWidth="1"/>
    <col min="7688" max="7932" width="8.6640625" style="3"/>
    <col min="7933" max="7933" width="4.6640625" style="3" customWidth="1"/>
    <col min="7934" max="7934" width="27" style="3" customWidth="1"/>
    <col min="7935" max="7935" width="13.5546875" style="3" customWidth="1"/>
    <col min="7936" max="7936" width="17.44140625" style="3" customWidth="1"/>
    <col min="7937" max="7938" width="16.88671875" style="3" customWidth="1"/>
    <col min="7939" max="7939" width="15.109375" style="3" customWidth="1"/>
    <col min="7940" max="7940" width="15" style="3" customWidth="1"/>
    <col min="7941" max="7942" width="16" style="3" customWidth="1"/>
    <col min="7943" max="7943" width="16.44140625" style="3" customWidth="1"/>
    <col min="7944" max="8188" width="8.6640625" style="3"/>
    <col min="8189" max="8189" width="4.6640625" style="3" customWidth="1"/>
    <col min="8190" max="8190" width="27" style="3" customWidth="1"/>
    <col min="8191" max="8191" width="13.5546875" style="3" customWidth="1"/>
    <col min="8192" max="8192" width="17.44140625" style="3" customWidth="1"/>
    <col min="8193" max="8194" width="16.88671875" style="3" customWidth="1"/>
    <col min="8195" max="8195" width="15.109375" style="3" customWidth="1"/>
    <col min="8196" max="8196" width="15" style="3" customWidth="1"/>
    <col min="8197" max="8198" width="16" style="3" customWidth="1"/>
    <col min="8199" max="8199" width="16.44140625" style="3" customWidth="1"/>
    <col min="8200" max="8444" width="8.6640625" style="3"/>
    <col min="8445" max="8445" width="4.6640625" style="3" customWidth="1"/>
    <col min="8446" max="8446" width="27" style="3" customWidth="1"/>
    <col min="8447" max="8447" width="13.5546875" style="3" customWidth="1"/>
    <col min="8448" max="8448" width="17.44140625" style="3" customWidth="1"/>
    <col min="8449" max="8450" width="16.88671875" style="3" customWidth="1"/>
    <col min="8451" max="8451" width="15.109375" style="3" customWidth="1"/>
    <col min="8452" max="8452" width="15" style="3" customWidth="1"/>
    <col min="8453" max="8454" width="16" style="3" customWidth="1"/>
    <col min="8455" max="8455" width="16.44140625" style="3" customWidth="1"/>
    <col min="8456" max="8700" width="8.6640625" style="3"/>
    <col min="8701" max="8701" width="4.6640625" style="3" customWidth="1"/>
    <col min="8702" max="8702" width="27" style="3" customWidth="1"/>
    <col min="8703" max="8703" width="13.5546875" style="3" customWidth="1"/>
    <col min="8704" max="8704" width="17.44140625" style="3" customWidth="1"/>
    <col min="8705" max="8706" width="16.88671875" style="3" customWidth="1"/>
    <col min="8707" max="8707" width="15.109375" style="3" customWidth="1"/>
    <col min="8708" max="8708" width="15" style="3" customWidth="1"/>
    <col min="8709" max="8710" width="16" style="3" customWidth="1"/>
    <col min="8711" max="8711" width="16.44140625" style="3" customWidth="1"/>
    <col min="8712" max="8956" width="8.6640625" style="3"/>
    <col min="8957" max="8957" width="4.6640625" style="3" customWidth="1"/>
    <col min="8958" max="8958" width="27" style="3" customWidth="1"/>
    <col min="8959" max="8959" width="13.5546875" style="3" customWidth="1"/>
    <col min="8960" max="8960" width="17.44140625" style="3" customWidth="1"/>
    <col min="8961" max="8962" width="16.88671875" style="3" customWidth="1"/>
    <col min="8963" max="8963" width="15.109375" style="3" customWidth="1"/>
    <col min="8964" max="8964" width="15" style="3" customWidth="1"/>
    <col min="8965" max="8966" width="16" style="3" customWidth="1"/>
    <col min="8967" max="8967" width="16.44140625" style="3" customWidth="1"/>
    <col min="8968" max="9212" width="8.6640625" style="3"/>
    <col min="9213" max="9213" width="4.6640625" style="3" customWidth="1"/>
    <col min="9214" max="9214" width="27" style="3" customWidth="1"/>
    <col min="9215" max="9215" width="13.5546875" style="3" customWidth="1"/>
    <col min="9216" max="9216" width="17.44140625" style="3" customWidth="1"/>
    <col min="9217" max="9218" width="16.88671875" style="3" customWidth="1"/>
    <col min="9219" max="9219" width="15.109375" style="3" customWidth="1"/>
    <col min="9220" max="9220" width="15" style="3" customWidth="1"/>
    <col min="9221" max="9222" width="16" style="3" customWidth="1"/>
    <col min="9223" max="9223" width="16.44140625" style="3" customWidth="1"/>
    <col min="9224" max="9468" width="8.6640625" style="3"/>
    <col min="9469" max="9469" width="4.6640625" style="3" customWidth="1"/>
    <col min="9470" max="9470" width="27" style="3" customWidth="1"/>
    <col min="9471" max="9471" width="13.5546875" style="3" customWidth="1"/>
    <col min="9472" max="9472" width="17.44140625" style="3" customWidth="1"/>
    <col min="9473" max="9474" width="16.88671875" style="3" customWidth="1"/>
    <col min="9475" max="9475" width="15.109375" style="3" customWidth="1"/>
    <col min="9476" max="9476" width="15" style="3" customWidth="1"/>
    <col min="9477" max="9478" width="16" style="3" customWidth="1"/>
    <col min="9479" max="9479" width="16.44140625" style="3" customWidth="1"/>
    <col min="9480" max="9724" width="8.6640625" style="3"/>
    <col min="9725" max="9725" width="4.6640625" style="3" customWidth="1"/>
    <col min="9726" max="9726" width="27" style="3" customWidth="1"/>
    <col min="9727" max="9727" width="13.5546875" style="3" customWidth="1"/>
    <col min="9728" max="9728" width="17.44140625" style="3" customWidth="1"/>
    <col min="9729" max="9730" width="16.88671875" style="3" customWidth="1"/>
    <col min="9731" max="9731" width="15.109375" style="3" customWidth="1"/>
    <col min="9732" max="9732" width="15" style="3" customWidth="1"/>
    <col min="9733" max="9734" width="16" style="3" customWidth="1"/>
    <col min="9735" max="9735" width="16.44140625" style="3" customWidth="1"/>
    <col min="9736" max="9980" width="8.6640625" style="3"/>
    <col min="9981" max="9981" width="4.6640625" style="3" customWidth="1"/>
    <col min="9982" max="9982" width="27" style="3" customWidth="1"/>
    <col min="9983" max="9983" width="13.5546875" style="3" customWidth="1"/>
    <col min="9984" max="9984" width="17.44140625" style="3" customWidth="1"/>
    <col min="9985" max="9986" width="16.88671875" style="3" customWidth="1"/>
    <col min="9987" max="9987" width="15.109375" style="3" customWidth="1"/>
    <col min="9988" max="9988" width="15" style="3" customWidth="1"/>
    <col min="9989" max="9990" width="16" style="3" customWidth="1"/>
    <col min="9991" max="9991" width="16.44140625" style="3" customWidth="1"/>
    <col min="9992" max="10236" width="8.6640625" style="3"/>
    <col min="10237" max="10237" width="4.6640625" style="3" customWidth="1"/>
    <col min="10238" max="10238" width="27" style="3" customWidth="1"/>
    <col min="10239" max="10239" width="13.5546875" style="3" customWidth="1"/>
    <col min="10240" max="10240" width="17.44140625" style="3" customWidth="1"/>
    <col min="10241" max="10242" width="16.88671875" style="3" customWidth="1"/>
    <col min="10243" max="10243" width="15.109375" style="3" customWidth="1"/>
    <col min="10244" max="10244" width="15" style="3" customWidth="1"/>
    <col min="10245" max="10246" width="16" style="3" customWidth="1"/>
    <col min="10247" max="10247" width="16.44140625" style="3" customWidth="1"/>
    <col min="10248" max="10492" width="8.6640625" style="3"/>
    <col min="10493" max="10493" width="4.6640625" style="3" customWidth="1"/>
    <col min="10494" max="10494" width="27" style="3" customWidth="1"/>
    <col min="10495" max="10495" width="13.5546875" style="3" customWidth="1"/>
    <col min="10496" max="10496" width="17.44140625" style="3" customWidth="1"/>
    <col min="10497" max="10498" width="16.88671875" style="3" customWidth="1"/>
    <col min="10499" max="10499" width="15.109375" style="3" customWidth="1"/>
    <col min="10500" max="10500" width="15" style="3" customWidth="1"/>
    <col min="10501" max="10502" width="16" style="3" customWidth="1"/>
    <col min="10503" max="10503" width="16.44140625" style="3" customWidth="1"/>
    <col min="10504" max="10748" width="8.6640625" style="3"/>
    <col min="10749" max="10749" width="4.6640625" style="3" customWidth="1"/>
    <col min="10750" max="10750" width="27" style="3" customWidth="1"/>
    <col min="10751" max="10751" width="13.5546875" style="3" customWidth="1"/>
    <col min="10752" max="10752" width="17.44140625" style="3" customWidth="1"/>
    <col min="10753" max="10754" width="16.88671875" style="3" customWidth="1"/>
    <col min="10755" max="10755" width="15.109375" style="3" customWidth="1"/>
    <col min="10756" max="10756" width="15" style="3" customWidth="1"/>
    <col min="10757" max="10758" width="16" style="3" customWidth="1"/>
    <col min="10759" max="10759" width="16.44140625" style="3" customWidth="1"/>
    <col min="10760" max="11004" width="8.6640625" style="3"/>
    <col min="11005" max="11005" width="4.6640625" style="3" customWidth="1"/>
    <col min="11006" max="11006" width="27" style="3" customWidth="1"/>
    <col min="11007" max="11007" width="13.5546875" style="3" customWidth="1"/>
    <col min="11008" max="11008" width="17.44140625" style="3" customWidth="1"/>
    <col min="11009" max="11010" width="16.88671875" style="3" customWidth="1"/>
    <col min="11011" max="11011" width="15.109375" style="3" customWidth="1"/>
    <col min="11012" max="11012" width="15" style="3" customWidth="1"/>
    <col min="11013" max="11014" width="16" style="3" customWidth="1"/>
    <col min="11015" max="11015" width="16.44140625" style="3" customWidth="1"/>
    <col min="11016" max="11260" width="8.6640625" style="3"/>
    <col min="11261" max="11261" width="4.6640625" style="3" customWidth="1"/>
    <col min="11262" max="11262" width="27" style="3" customWidth="1"/>
    <col min="11263" max="11263" width="13.5546875" style="3" customWidth="1"/>
    <col min="11264" max="11264" width="17.44140625" style="3" customWidth="1"/>
    <col min="11265" max="11266" width="16.88671875" style="3" customWidth="1"/>
    <col min="11267" max="11267" width="15.109375" style="3" customWidth="1"/>
    <col min="11268" max="11268" width="15" style="3" customWidth="1"/>
    <col min="11269" max="11270" width="16" style="3" customWidth="1"/>
    <col min="11271" max="11271" width="16.44140625" style="3" customWidth="1"/>
    <col min="11272" max="11516" width="8.6640625" style="3"/>
    <col min="11517" max="11517" width="4.6640625" style="3" customWidth="1"/>
    <col min="11518" max="11518" width="27" style="3" customWidth="1"/>
    <col min="11519" max="11519" width="13.5546875" style="3" customWidth="1"/>
    <col min="11520" max="11520" width="17.44140625" style="3" customWidth="1"/>
    <col min="11521" max="11522" width="16.88671875" style="3" customWidth="1"/>
    <col min="11523" max="11523" width="15.109375" style="3" customWidth="1"/>
    <col min="11524" max="11524" width="15" style="3" customWidth="1"/>
    <col min="11525" max="11526" width="16" style="3" customWidth="1"/>
    <col min="11527" max="11527" width="16.44140625" style="3" customWidth="1"/>
    <col min="11528" max="11772" width="8.6640625" style="3"/>
    <col min="11773" max="11773" width="4.6640625" style="3" customWidth="1"/>
    <col min="11774" max="11774" width="27" style="3" customWidth="1"/>
    <col min="11775" max="11775" width="13.5546875" style="3" customWidth="1"/>
    <col min="11776" max="11776" width="17.44140625" style="3" customWidth="1"/>
    <col min="11777" max="11778" width="16.88671875" style="3" customWidth="1"/>
    <col min="11779" max="11779" width="15.109375" style="3" customWidth="1"/>
    <col min="11780" max="11780" width="15" style="3" customWidth="1"/>
    <col min="11781" max="11782" width="16" style="3" customWidth="1"/>
    <col min="11783" max="11783" width="16.44140625" style="3" customWidth="1"/>
    <col min="11784" max="12028" width="8.6640625" style="3"/>
    <col min="12029" max="12029" width="4.6640625" style="3" customWidth="1"/>
    <col min="12030" max="12030" width="27" style="3" customWidth="1"/>
    <col min="12031" max="12031" width="13.5546875" style="3" customWidth="1"/>
    <col min="12032" max="12032" width="17.44140625" style="3" customWidth="1"/>
    <col min="12033" max="12034" width="16.88671875" style="3" customWidth="1"/>
    <col min="12035" max="12035" width="15.109375" style="3" customWidth="1"/>
    <col min="12036" max="12036" width="15" style="3" customWidth="1"/>
    <col min="12037" max="12038" width="16" style="3" customWidth="1"/>
    <col min="12039" max="12039" width="16.44140625" style="3" customWidth="1"/>
    <col min="12040" max="12284" width="8.6640625" style="3"/>
    <col min="12285" max="12285" width="4.6640625" style="3" customWidth="1"/>
    <col min="12286" max="12286" width="27" style="3" customWidth="1"/>
    <col min="12287" max="12287" width="13.5546875" style="3" customWidth="1"/>
    <col min="12288" max="12288" width="17.44140625" style="3" customWidth="1"/>
    <col min="12289" max="12290" width="16.88671875" style="3" customWidth="1"/>
    <col min="12291" max="12291" width="15.109375" style="3" customWidth="1"/>
    <col min="12292" max="12292" width="15" style="3" customWidth="1"/>
    <col min="12293" max="12294" width="16" style="3" customWidth="1"/>
    <col min="12295" max="12295" width="16.44140625" style="3" customWidth="1"/>
    <col min="12296" max="12540" width="8.6640625" style="3"/>
    <col min="12541" max="12541" width="4.6640625" style="3" customWidth="1"/>
    <col min="12542" max="12542" width="27" style="3" customWidth="1"/>
    <col min="12543" max="12543" width="13.5546875" style="3" customWidth="1"/>
    <col min="12544" max="12544" width="17.44140625" style="3" customWidth="1"/>
    <col min="12545" max="12546" width="16.88671875" style="3" customWidth="1"/>
    <col min="12547" max="12547" width="15.109375" style="3" customWidth="1"/>
    <col min="12548" max="12548" width="15" style="3" customWidth="1"/>
    <col min="12549" max="12550" width="16" style="3" customWidth="1"/>
    <col min="12551" max="12551" width="16.44140625" style="3" customWidth="1"/>
    <col min="12552" max="12796" width="8.6640625" style="3"/>
    <col min="12797" max="12797" width="4.6640625" style="3" customWidth="1"/>
    <col min="12798" max="12798" width="27" style="3" customWidth="1"/>
    <col min="12799" max="12799" width="13.5546875" style="3" customWidth="1"/>
    <col min="12800" max="12800" width="17.44140625" style="3" customWidth="1"/>
    <col min="12801" max="12802" width="16.88671875" style="3" customWidth="1"/>
    <col min="12803" max="12803" width="15.109375" style="3" customWidth="1"/>
    <col min="12804" max="12804" width="15" style="3" customWidth="1"/>
    <col min="12805" max="12806" width="16" style="3" customWidth="1"/>
    <col min="12807" max="12807" width="16.44140625" style="3" customWidth="1"/>
    <col min="12808" max="13052" width="8.6640625" style="3"/>
    <col min="13053" max="13053" width="4.6640625" style="3" customWidth="1"/>
    <col min="13054" max="13054" width="27" style="3" customWidth="1"/>
    <col min="13055" max="13055" width="13.5546875" style="3" customWidth="1"/>
    <col min="13056" max="13056" width="17.44140625" style="3" customWidth="1"/>
    <col min="13057" max="13058" width="16.88671875" style="3" customWidth="1"/>
    <col min="13059" max="13059" width="15.109375" style="3" customWidth="1"/>
    <col min="13060" max="13060" width="15" style="3" customWidth="1"/>
    <col min="13061" max="13062" width="16" style="3" customWidth="1"/>
    <col min="13063" max="13063" width="16.44140625" style="3" customWidth="1"/>
    <col min="13064" max="13308" width="8.6640625" style="3"/>
    <col min="13309" max="13309" width="4.6640625" style="3" customWidth="1"/>
    <col min="13310" max="13310" width="27" style="3" customWidth="1"/>
    <col min="13311" max="13311" width="13.5546875" style="3" customWidth="1"/>
    <col min="13312" max="13312" width="17.44140625" style="3" customWidth="1"/>
    <col min="13313" max="13314" width="16.88671875" style="3" customWidth="1"/>
    <col min="13315" max="13315" width="15.109375" style="3" customWidth="1"/>
    <col min="13316" max="13316" width="15" style="3" customWidth="1"/>
    <col min="13317" max="13318" width="16" style="3" customWidth="1"/>
    <col min="13319" max="13319" width="16.44140625" style="3" customWidth="1"/>
    <col min="13320" max="13564" width="8.6640625" style="3"/>
    <col min="13565" max="13565" width="4.6640625" style="3" customWidth="1"/>
    <col min="13566" max="13566" width="27" style="3" customWidth="1"/>
    <col min="13567" max="13567" width="13.5546875" style="3" customWidth="1"/>
    <col min="13568" max="13568" width="17.44140625" style="3" customWidth="1"/>
    <col min="13569" max="13570" width="16.88671875" style="3" customWidth="1"/>
    <col min="13571" max="13571" width="15.109375" style="3" customWidth="1"/>
    <col min="13572" max="13572" width="15" style="3" customWidth="1"/>
    <col min="13573" max="13574" width="16" style="3" customWidth="1"/>
    <col min="13575" max="13575" width="16.44140625" style="3" customWidth="1"/>
    <col min="13576" max="13820" width="8.6640625" style="3"/>
    <col min="13821" max="13821" width="4.6640625" style="3" customWidth="1"/>
    <col min="13822" max="13822" width="27" style="3" customWidth="1"/>
    <col min="13823" max="13823" width="13.5546875" style="3" customWidth="1"/>
    <col min="13824" max="13824" width="17.44140625" style="3" customWidth="1"/>
    <col min="13825" max="13826" width="16.88671875" style="3" customWidth="1"/>
    <col min="13827" max="13827" width="15.109375" style="3" customWidth="1"/>
    <col min="13828" max="13828" width="15" style="3" customWidth="1"/>
    <col min="13829" max="13830" width="16" style="3" customWidth="1"/>
    <col min="13831" max="13831" width="16.44140625" style="3" customWidth="1"/>
    <col min="13832" max="14076" width="8.6640625" style="3"/>
    <col min="14077" max="14077" width="4.6640625" style="3" customWidth="1"/>
    <col min="14078" max="14078" width="27" style="3" customWidth="1"/>
    <col min="14079" max="14079" width="13.5546875" style="3" customWidth="1"/>
    <col min="14080" max="14080" width="17.44140625" style="3" customWidth="1"/>
    <col min="14081" max="14082" width="16.88671875" style="3" customWidth="1"/>
    <col min="14083" max="14083" width="15.109375" style="3" customWidth="1"/>
    <col min="14084" max="14084" width="15" style="3" customWidth="1"/>
    <col min="14085" max="14086" width="16" style="3" customWidth="1"/>
    <col min="14087" max="14087" width="16.44140625" style="3" customWidth="1"/>
    <col min="14088" max="14332" width="8.6640625" style="3"/>
    <col min="14333" max="14333" width="4.6640625" style="3" customWidth="1"/>
    <col min="14334" max="14334" width="27" style="3" customWidth="1"/>
    <col min="14335" max="14335" width="13.5546875" style="3" customWidth="1"/>
    <col min="14336" max="14336" width="17.44140625" style="3" customWidth="1"/>
    <col min="14337" max="14338" width="16.88671875" style="3" customWidth="1"/>
    <col min="14339" max="14339" width="15.109375" style="3" customWidth="1"/>
    <col min="14340" max="14340" width="15" style="3" customWidth="1"/>
    <col min="14341" max="14342" width="16" style="3" customWidth="1"/>
    <col min="14343" max="14343" width="16.44140625" style="3" customWidth="1"/>
    <col min="14344" max="14588" width="8.6640625" style="3"/>
    <col min="14589" max="14589" width="4.6640625" style="3" customWidth="1"/>
    <col min="14590" max="14590" width="27" style="3" customWidth="1"/>
    <col min="14591" max="14591" width="13.5546875" style="3" customWidth="1"/>
    <col min="14592" max="14592" width="17.44140625" style="3" customWidth="1"/>
    <col min="14593" max="14594" width="16.88671875" style="3" customWidth="1"/>
    <col min="14595" max="14595" width="15.109375" style="3" customWidth="1"/>
    <col min="14596" max="14596" width="15" style="3" customWidth="1"/>
    <col min="14597" max="14598" width="16" style="3" customWidth="1"/>
    <col min="14599" max="14599" width="16.44140625" style="3" customWidth="1"/>
    <col min="14600" max="14844" width="8.6640625" style="3"/>
    <col min="14845" max="14845" width="4.6640625" style="3" customWidth="1"/>
    <col min="14846" max="14846" width="27" style="3" customWidth="1"/>
    <col min="14847" max="14847" width="13.5546875" style="3" customWidth="1"/>
    <col min="14848" max="14848" width="17.44140625" style="3" customWidth="1"/>
    <col min="14849" max="14850" width="16.88671875" style="3" customWidth="1"/>
    <col min="14851" max="14851" width="15.109375" style="3" customWidth="1"/>
    <col min="14852" max="14852" width="15" style="3" customWidth="1"/>
    <col min="14853" max="14854" width="16" style="3" customWidth="1"/>
    <col min="14855" max="14855" width="16.44140625" style="3" customWidth="1"/>
    <col min="14856" max="15100" width="8.6640625" style="3"/>
    <col min="15101" max="15101" width="4.6640625" style="3" customWidth="1"/>
    <col min="15102" max="15102" width="27" style="3" customWidth="1"/>
    <col min="15103" max="15103" width="13.5546875" style="3" customWidth="1"/>
    <col min="15104" max="15104" width="17.44140625" style="3" customWidth="1"/>
    <col min="15105" max="15106" width="16.88671875" style="3" customWidth="1"/>
    <col min="15107" max="15107" width="15.109375" style="3" customWidth="1"/>
    <col min="15108" max="15108" width="15" style="3" customWidth="1"/>
    <col min="15109" max="15110" width="16" style="3" customWidth="1"/>
    <col min="15111" max="15111" width="16.44140625" style="3" customWidth="1"/>
    <col min="15112" max="15356" width="8.6640625" style="3"/>
    <col min="15357" max="15357" width="4.6640625" style="3" customWidth="1"/>
    <col min="15358" max="15358" width="27" style="3" customWidth="1"/>
    <col min="15359" max="15359" width="13.5546875" style="3" customWidth="1"/>
    <col min="15360" max="15360" width="17.44140625" style="3" customWidth="1"/>
    <col min="15361" max="15362" width="16.88671875" style="3" customWidth="1"/>
    <col min="15363" max="15363" width="15.109375" style="3" customWidth="1"/>
    <col min="15364" max="15364" width="15" style="3" customWidth="1"/>
    <col min="15365" max="15366" width="16" style="3" customWidth="1"/>
    <col min="15367" max="15367" width="16.44140625" style="3" customWidth="1"/>
    <col min="15368" max="15612" width="8.6640625" style="3"/>
    <col min="15613" max="15613" width="4.6640625" style="3" customWidth="1"/>
    <col min="15614" max="15614" width="27" style="3" customWidth="1"/>
    <col min="15615" max="15615" width="13.5546875" style="3" customWidth="1"/>
    <col min="15616" max="15616" width="17.44140625" style="3" customWidth="1"/>
    <col min="15617" max="15618" width="16.88671875" style="3" customWidth="1"/>
    <col min="15619" max="15619" width="15.109375" style="3" customWidth="1"/>
    <col min="15620" max="15620" width="15" style="3" customWidth="1"/>
    <col min="15621" max="15622" width="16" style="3" customWidth="1"/>
    <col min="15623" max="15623" width="16.44140625" style="3" customWidth="1"/>
    <col min="15624" max="15868" width="8.6640625" style="3"/>
    <col min="15869" max="15869" width="4.6640625" style="3" customWidth="1"/>
    <col min="15870" max="15870" width="27" style="3" customWidth="1"/>
    <col min="15871" max="15871" width="13.5546875" style="3" customWidth="1"/>
    <col min="15872" max="15872" width="17.44140625" style="3" customWidth="1"/>
    <col min="15873" max="15874" width="16.88671875" style="3" customWidth="1"/>
    <col min="15875" max="15875" width="15.109375" style="3" customWidth="1"/>
    <col min="15876" max="15876" width="15" style="3" customWidth="1"/>
    <col min="15877" max="15878" width="16" style="3" customWidth="1"/>
    <col min="15879" max="15879" width="16.44140625" style="3" customWidth="1"/>
    <col min="15880" max="16124" width="8.6640625" style="3"/>
    <col min="16125" max="16125" width="4.6640625" style="3" customWidth="1"/>
    <col min="16126" max="16126" width="27" style="3" customWidth="1"/>
    <col min="16127" max="16127" width="13.5546875" style="3" customWidth="1"/>
    <col min="16128" max="16128" width="17.44140625" style="3" customWidth="1"/>
    <col min="16129" max="16130" width="16.88671875" style="3" customWidth="1"/>
    <col min="16131" max="16131" width="15.109375" style="3" customWidth="1"/>
    <col min="16132" max="16132" width="15" style="3" customWidth="1"/>
    <col min="16133" max="16134" width="16" style="3" customWidth="1"/>
    <col min="16135" max="16135" width="16.44140625" style="3" customWidth="1"/>
    <col min="16136" max="16384" width="8.6640625" style="3"/>
  </cols>
  <sheetData>
    <row r="1" spans="1:18" x14ac:dyDescent="0.25">
      <c r="A1" s="7"/>
      <c r="B1" s="7"/>
      <c r="C1" s="106"/>
      <c r="D1" s="106"/>
      <c r="E1" s="106"/>
      <c r="F1" s="107"/>
      <c r="G1" s="106"/>
      <c r="I1" s="106"/>
      <c r="L1" s="107"/>
      <c r="M1" s="107" t="s">
        <v>141</v>
      </c>
    </row>
    <row r="2" spans="1:18" x14ac:dyDescent="0.25">
      <c r="A2" s="7"/>
      <c r="B2" s="7"/>
      <c r="C2" s="106"/>
      <c r="D2" s="106"/>
      <c r="E2" s="106"/>
      <c r="F2" s="107"/>
      <c r="G2" s="106"/>
      <c r="I2" s="106"/>
      <c r="L2" s="107"/>
      <c r="M2" s="107" t="s">
        <v>326</v>
      </c>
    </row>
    <row r="3" spans="1:18" x14ac:dyDescent="0.25">
      <c r="A3" s="7"/>
      <c r="B3" s="7"/>
      <c r="C3" s="106"/>
      <c r="D3" s="106"/>
      <c r="E3" s="106"/>
      <c r="F3" s="107"/>
      <c r="G3" s="106"/>
      <c r="I3" s="106"/>
      <c r="L3" s="107"/>
      <c r="M3" s="107" t="s">
        <v>132</v>
      </c>
    </row>
    <row r="4" spans="1:18" x14ac:dyDescent="0.25">
      <c r="A4" s="7"/>
      <c r="B4" s="7"/>
      <c r="C4" s="106"/>
      <c r="D4" s="106"/>
      <c r="E4" s="106"/>
      <c r="F4" s="107"/>
      <c r="G4" s="106"/>
      <c r="I4" s="106"/>
      <c r="L4" s="107"/>
      <c r="M4" s="107" t="s">
        <v>209</v>
      </c>
    </row>
    <row r="5" spans="1:18" x14ac:dyDescent="0.25">
      <c r="A5" s="7"/>
      <c r="B5" s="7"/>
      <c r="C5" s="106"/>
      <c r="D5" s="106"/>
      <c r="E5" s="106"/>
      <c r="F5" s="107"/>
      <c r="G5" s="106"/>
      <c r="I5" s="106"/>
      <c r="L5" s="107"/>
      <c r="M5" s="107" t="s">
        <v>210</v>
      </c>
    </row>
    <row r="6" spans="1:18" x14ac:dyDescent="0.25">
      <c r="A6" s="7"/>
      <c r="B6" s="7"/>
      <c r="C6" s="106"/>
      <c r="D6" s="106"/>
      <c r="E6" s="106"/>
      <c r="F6" s="106"/>
      <c r="G6" s="106"/>
      <c r="H6" s="106"/>
      <c r="I6" s="106"/>
      <c r="J6" s="106"/>
    </row>
    <row r="7" spans="1:18" ht="41.25" customHeight="1" x14ac:dyDescent="0.25">
      <c r="A7" s="183" t="s">
        <v>201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</row>
    <row r="8" spans="1:18" ht="25.95" customHeight="1" x14ac:dyDescent="0.25">
      <c r="A8" s="161" t="s">
        <v>119</v>
      </c>
      <c r="B8" s="161" t="s">
        <v>120</v>
      </c>
      <c r="C8" s="182" t="s">
        <v>121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7"/>
    </row>
    <row r="9" spans="1:18" ht="27" customHeight="1" x14ac:dyDescent="0.25">
      <c r="A9" s="161"/>
      <c r="B9" s="161"/>
      <c r="C9" s="184" t="s">
        <v>122</v>
      </c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6"/>
    </row>
    <row r="10" spans="1:18" ht="80.400000000000006" customHeight="1" x14ac:dyDescent="0.25">
      <c r="A10" s="161"/>
      <c r="B10" s="161"/>
      <c r="C10" s="127" t="s">
        <v>138</v>
      </c>
      <c r="D10" s="127" t="s">
        <v>176</v>
      </c>
      <c r="E10" s="127" t="s">
        <v>177</v>
      </c>
      <c r="F10" s="127" t="s">
        <v>331</v>
      </c>
      <c r="G10" s="127" t="s">
        <v>139</v>
      </c>
      <c r="H10" s="168" t="s">
        <v>175</v>
      </c>
      <c r="I10" s="169"/>
      <c r="J10" s="170"/>
      <c r="K10" s="164" t="s">
        <v>175</v>
      </c>
      <c r="L10" s="164"/>
      <c r="M10" s="164"/>
      <c r="N10" s="164"/>
      <c r="O10" s="164"/>
      <c r="P10" s="1"/>
      <c r="Q10" s="1"/>
      <c r="R10" s="1"/>
    </row>
    <row r="11" spans="1:18" ht="132.6" customHeight="1" x14ac:dyDescent="0.25">
      <c r="A11" s="161"/>
      <c r="B11" s="161"/>
      <c r="C11" s="128" t="s">
        <v>332</v>
      </c>
      <c r="D11" s="128" t="s">
        <v>140</v>
      </c>
      <c r="E11" s="128" t="s">
        <v>140</v>
      </c>
      <c r="F11" s="128" t="s">
        <v>128</v>
      </c>
      <c r="G11" s="128" t="s">
        <v>128</v>
      </c>
      <c r="H11" s="171" t="s">
        <v>125</v>
      </c>
      <c r="I11" s="172"/>
      <c r="J11" s="173"/>
      <c r="K11" s="165" t="s">
        <v>133</v>
      </c>
      <c r="L11" s="165"/>
      <c r="M11" s="165"/>
      <c r="N11" s="165"/>
      <c r="O11" s="165"/>
      <c r="P11" s="1"/>
      <c r="Q11" s="1"/>
      <c r="R11" s="1"/>
    </row>
    <row r="12" spans="1:18" s="26" customFormat="1" ht="28.95" customHeight="1" x14ac:dyDescent="0.25">
      <c r="A12" s="161"/>
      <c r="B12" s="161"/>
      <c r="C12" s="129" t="s">
        <v>247</v>
      </c>
      <c r="D12" s="129" t="s">
        <v>238</v>
      </c>
      <c r="E12" s="129" t="s">
        <v>279</v>
      </c>
      <c r="F12" s="129" t="s">
        <v>222</v>
      </c>
      <c r="G12" s="129" t="s">
        <v>221</v>
      </c>
      <c r="H12" s="129" t="s">
        <v>227</v>
      </c>
      <c r="I12" s="129" t="s">
        <v>243</v>
      </c>
      <c r="J12" s="129" t="s">
        <v>262</v>
      </c>
      <c r="K12" s="129" t="s">
        <v>238</v>
      </c>
      <c r="L12" s="129" t="s">
        <v>305</v>
      </c>
      <c r="M12" s="129" t="s">
        <v>258</v>
      </c>
      <c r="N12" s="129" t="s">
        <v>283</v>
      </c>
      <c r="O12" s="129" t="s">
        <v>285</v>
      </c>
      <c r="P12" s="27"/>
      <c r="Q12" s="27"/>
      <c r="R12" s="27"/>
    </row>
    <row r="13" spans="1:18" x14ac:dyDescent="0.2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5">
        <v>8</v>
      </c>
      <c r="I13" s="85">
        <v>9</v>
      </c>
      <c r="J13" s="85">
        <v>10</v>
      </c>
      <c r="K13" s="85">
        <v>11</v>
      </c>
      <c r="L13" s="85">
        <v>12</v>
      </c>
      <c r="M13" s="85">
        <v>13</v>
      </c>
      <c r="N13" s="85">
        <v>14</v>
      </c>
      <c r="O13" s="85">
        <v>15</v>
      </c>
      <c r="P13" s="1"/>
      <c r="Q13" s="1"/>
      <c r="R13" s="1"/>
    </row>
    <row r="14" spans="1:18" ht="15" customHeight="1" x14ac:dyDescent="0.25">
      <c r="A14" s="22" t="s">
        <v>0</v>
      </c>
      <c r="B14" s="23"/>
      <c r="C14" s="116"/>
      <c r="D14" s="116"/>
      <c r="E14" s="116"/>
      <c r="F14" s="116"/>
      <c r="G14" s="116"/>
      <c r="H14" s="137"/>
      <c r="I14" s="137"/>
      <c r="J14" s="137"/>
      <c r="K14" s="116"/>
      <c r="L14" s="116"/>
      <c r="M14" s="116"/>
      <c r="N14" s="116"/>
      <c r="O14" s="118"/>
    </row>
    <row r="15" spans="1:18" x14ac:dyDescent="0.25">
      <c r="A15" s="11">
        <v>1</v>
      </c>
      <c r="B15" s="32" t="s">
        <v>1</v>
      </c>
      <c r="C15" s="119"/>
      <c r="D15" s="119"/>
      <c r="E15" s="119">
        <v>2</v>
      </c>
      <c r="F15" s="119"/>
      <c r="G15" s="119">
        <v>1</v>
      </c>
      <c r="H15" s="119">
        <v>1</v>
      </c>
      <c r="I15" s="119"/>
      <c r="J15" s="119"/>
      <c r="K15" s="119">
        <v>1</v>
      </c>
      <c r="L15" s="119"/>
      <c r="M15" s="119">
        <v>1</v>
      </c>
      <c r="N15" s="119"/>
      <c r="O15" s="119">
        <v>1</v>
      </c>
    </row>
    <row r="16" spans="1:18" x14ac:dyDescent="0.25">
      <c r="A16" s="9">
        <v>2</v>
      </c>
      <c r="B16" s="33" t="s">
        <v>2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</row>
    <row r="17" spans="1:15" x14ac:dyDescent="0.25">
      <c r="A17" s="11">
        <v>3</v>
      </c>
      <c r="B17" s="33" t="s">
        <v>3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</row>
    <row r="18" spans="1:15" x14ac:dyDescent="0.25">
      <c r="A18" s="9">
        <v>4</v>
      </c>
      <c r="B18" s="33" t="s">
        <v>4</v>
      </c>
      <c r="C18" s="79">
        <v>1</v>
      </c>
      <c r="D18" s="79"/>
      <c r="E18" s="79"/>
      <c r="F18" s="79">
        <v>1</v>
      </c>
      <c r="G18" s="79"/>
      <c r="H18" s="79"/>
      <c r="I18" s="79"/>
      <c r="J18" s="79"/>
      <c r="K18" s="79"/>
      <c r="L18" s="79">
        <v>1</v>
      </c>
      <c r="M18" s="79"/>
      <c r="N18" s="79"/>
      <c r="O18" s="79"/>
    </row>
    <row r="19" spans="1:15" x14ac:dyDescent="0.25">
      <c r="A19" s="11">
        <v>5</v>
      </c>
      <c r="B19" s="33" t="s">
        <v>5</v>
      </c>
      <c r="C19" s="79"/>
      <c r="D19" s="79">
        <v>1</v>
      </c>
      <c r="E19" s="79"/>
      <c r="F19" s="79"/>
      <c r="G19" s="79"/>
      <c r="H19" s="79">
        <v>7</v>
      </c>
      <c r="I19" s="79">
        <v>8</v>
      </c>
      <c r="J19" s="79">
        <v>7</v>
      </c>
      <c r="K19" s="79">
        <v>5</v>
      </c>
      <c r="L19" s="79">
        <v>5</v>
      </c>
      <c r="M19" s="79">
        <v>5</v>
      </c>
      <c r="N19" s="79">
        <v>5</v>
      </c>
      <c r="O19" s="79">
        <v>5</v>
      </c>
    </row>
    <row r="20" spans="1:15" x14ac:dyDescent="0.25">
      <c r="A20" s="9">
        <v>6</v>
      </c>
      <c r="B20" s="33" t="s">
        <v>6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</row>
    <row r="21" spans="1:15" x14ac:dyDescent="0.25">
      <c r="A21" s="11">
        <v>7</v>
      </c>
      <c r="B21" s="33" t="s">
        <v>7</v>
      </c>
      <c r="C21" s="79"/>
      <c r="D21" s="79"/>
      <c r="E21" s="79"/>
      <c r="F21" s="79"/>
      <c r="G21" s="79"/>
      <c r="H21" s="79"/>
      <c r="I21" s="79">
        <v>1</v>
      </c>
      <c r="J21" s="79"/>
      <c r="K21" s="79"/>
      <c r="L21" s="79"/>
      <c r="M21" s="79"/>
      <c r="N21" s="79"/>
      <c r="O21" s="79"/>
    </row>
    <row r="22" spans="1:15" x14ac:dyDescent="0.25">
      <c r="A22" s="9">
        <v>8</v>
      </c>
      <c r="B22" s="33" t="s">
        <v>8</v>
      </c>
      <c r="C22" s="79"/>
      <c r="D22" s="79"/>
      <c r="E22" s="79">
        <v>1</v>
      </c>
      <c r="F22" s="79"/>
      <c r="G22" s="79"/>
      <c r="H22" s="79"/>
      <c r="I22" s="79"/>
      <c r="J22" s="79">
        <v>1</v>
      </c>
      <c r="K22" s="79"/>
      <c r="L22" s="79"/>
      <c r="M22" s="79"/>
      <c r="N22" s="79"/>
      <c r="O22" s="79"/>
    </row>
    <row r="23" spans="1:15" x14ac:dyDescent="0.25">
      <c r="A23" s="11">
        <v>9</v>
      </c>
      <c r="B23" s="33" t="s">
        <v>9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</row>
    <row r="24" spans="1:15" x14ac:dyDescent="0.25">
      <c r="A24" s="9">
        <v>10</v>
      </c>
      <c r="B24" s="33" t="s">
        <v>10</v>
      </c>
      <c r="C24" s="79">
        <v>1</v>
      </c>
      <c r="D24" s="79"/>
      <c r="E24" s="79"/>
      <c r="F24" s="79"/>
      <c r="G24" s="79"/>
      <c r="H24" s="79">
        <v>1</v>
      </c>
      <c r="I24" s="79"/>
      <c r="J24" s="79"/>
      <c r="K24" s="79">
        <v>1</v>
      </c>
      <c r="L24" s="79"/>
      <c r="M24" s="79"/>
      <c r="N24" s="79"/>
      <c r="O24" s="79"/>
    </row>
    <row r="25" spans="1:15" ht="27.75" customHeight="1" x14ac:dyDescent="0.25">
      <c r="A25" s="11">
        <v>11</v>
      </c>
      <c r="B25" s="33" t="s">
        <v>11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1:15" ht="15" customHeight="1" x14ac:dyDescent="0.25">
      <c r="A26" s="9">
        <v>12</v>
      </c>
      <c r="B26" s="33" t="s">
        <v>12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</row>
    <row r="27" spans="1:15" ht="15" customHeight="1" x14ac:dyDescent="0.25">
      <c r="A27" s="11">
        <v>13</v>
      </c>
      <c r="B27" s="33" t="s">
        <v>13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</row>
    <row r="28" spans="1:15" ht="15" customHeight="1" x14ac:dyDescent="0.25">
      <c r="A28" s="9">
        <v>14</v>
      </c>
      <c r="B28" s="33" t="s">
        <v>14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</row>
    <row r="29" spans="1:15" ht="15" customHeight="1" x14ac:dyDescent="0.25">
      <c r="A29" s="11">
        <v>15</v>
      </c>
      <c r="B29" s="33" t="s">
        <v>15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</row>
    <row r="30" spans="1:15" ht="15" customHeight="1" x14ac:dyDescent="0.25">
      <c r="A30" s="9">
        <v>16</v>
      </c>
      <c r="B30" s="33" t="s">
        <v>16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</row>
    <row r="31" spans="1:15" ht="15" customHeight="1" x14ac:dyDescent="0.25">
      <c r="A31" s="11">
        <v>17</v>
      </c>
      <c r="B31" s="33" t="s">
        <v>17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</row>
    <row r="32" spans="1:15" ht="22.5" customHeight="1" x14ac:dyDescent="0.25">
      <c r="A32" s="9">
        <v>18</v>
      </c>
      <c r="B32" s="33" t="s">
        <v>18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</row>
    <row r="33" spans="1:15" ht="30" customHeight="1" x14ac:dyDescent="0.25">
      <c r="A33" s="11">
        <v>19</v>
      </c>
      <c r="B33" s="33" t="s">
        <v>19</v>
      </c>
      <c r="C33" s="79"/>
      <c r="D33" s="79"/>
      <c r="E33" s="79">
        <v>1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9.5" customHeight="1" x14ac:dyDescent="0.25">
      <c r="A34" s="9">
        <v>20</v>
      </c>
      <c r="B34" s="33" t="s">
        <v>20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</row>
    <row r="35" spans="1:15" ht="28.2" customHeight="1" x14ac:dyDescent="0.25">
      <c r="A35" s="11">
        <v>21</v>
      </c>
      <c r="B35" s="33" t="s">
        <v>21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x14ac:dyDescent="0.25">
      <c r="A36" s="9">
        <v>22</v>
      </c>
      <c r="B36" s="33" t="s">
        <v>22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</row>
    <row r="37" spans="1:15" x14ac:dyDescent="0.25">
      <c r="A37" s="11">
        <v>23</v>
      </c>
      <c r="B37" s="33" t="s">
        <v>23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</row>
    <row r="38" spans="1:15" x14ac:dyDescent="0.25">
      <c r="A38" s="9">
        <v>24</v>
      </c>
      <c r="B38" s="33" t="s">
        <v>218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</row>
    <row r="39" spans="1:15" x14ac:dyDescent="0.25">
      <c r="A39" s="11">
        <v>25</v>
      </c>
      <c r="B39" s="33" t="s">
        <v>24</v>
      </c>
      <c r="C39" s="79"/>
      <c r="D39" s="79"/>
      <c r="E39" s="79"/>
      <c r="F39" s="79"/>
      <c r="G39" s="79"/>
      <c r="H39" s="79">
        <v>4</v>
      </c>
      <c r="I39" s="79">
        <v>4</v>
      </c>
      <c r="J39" s="79">
        <v>4</v>
      </c>
      <c r="K39" s="79">
        <v>3</v>
      </c>
      <c r="L39" s="79">
        <v>3</v>
      </c>
      <c r="M39" s="79">
        <v>3</v>
      </c>
      <c r="N39" s="79">
        <v>3</v>
      </c>
      <c r="O39" s="79">
        <v>3</v>
      </c>
    </row>
    <row r="40" spans="1:15" x14ac:dyDescent="0.25">
      <c r="A40" s="9">
        <v>26</v>
      </c>
      <c r="B40" s="33" t="s">
        <v>25</v>
      </c>
      <c r="C40" s="79"/>
      <c r="D40" s="79"/>
      <c r="E40" s="79">
        <v>1</v>
      </c>
      <c r="F40" s="79"/>
      <c r="G40" s="79"/>
      <c r="H40" s="79"/>
      <c r="I40" s="79"/>
      <c r="J40" s="79"/>
      <c r="K40" s="79"/>
      <c r="L40" s="79"/>
      <c r="M40" s="79"/>
      <c r="N40" s="79"/>
      <c r="O40" s="79">
        <v>1</v>
      </c>
    </row>
    <row r="41" spans="1:15" x14ac:dyDescent="0.25">
      <c r="A41" s="11">
        <v>27</v>
      </c>
      <c r="B41" s="33" t="s">
        <v>26</v>
      </c>
      <c r="C41" s="79"/>
      <c r="D41" s="79"/>
      <c r="E41" s="79"/>
      <c r="F41" s="79"/>
      <c r="G41" s="79"/>
      <c r="H41" s="79">
        <v>2</v>
      </c>
      <c r="I41" s="79">
        <v>3</v>
      </c>
      <c r="J41" s="79">
        <v>3</v>
      </c>
      <c r="K41" s="79">
        <v>2</v>
      </c>
      <c r="L41" s="79">
        <v>2</v>
      </c>
      <c r="M41" s="79">
        <v>1</v>
      </c>
      <c r="N41" s="79">
        <v>1</v>
      </c>
      <c r="O41" s="79">
        <v>2</v>
      </c>
    </row>
    <row r="42" spans="1:15" x14ac:dyDescent="0.25">
      <c r="A42" s="9">
        <v>28</v>
      </c>
      <c r="B42" s="33" t="s">
        <v>27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>
        <v>1</v>
      </c>
    </row>
    <row r="43" spans="1:15" x14ac:dyDescent="0.25">
      <c r="A43" s="11">
        <v>29</v>
      </c>
      <c r="B43" s="33" t="s">
        <v>28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>
        <v>1</v>
      </c>
      <c r="O43" s="79"/>
    </row>
    <row r="44" spans="1:15" x14ac:dyDescent="0.25">
      <c r="A44" s="9">
        <v>30</v>
      </c>
      <c r="B44" s="33" t="s">
        <v>29</v>
      </c>
      <c r="C44" s="79"/>
      <c r="D44" s="79"/>
      <c r="E44" s="79"/>
      <c r="F44" s="79"/>
      <c r="G44" s="79"/>
      <c r="H44" s="79">
        <v>1</v>
      </c>
      <c r="I44" s="79">
        <v>1</v>
      </c>
      <c r="J44" s="79"/>
      <c r="K44" s="79">
        <v>1</v>
      </c>
      <c r="L44" s="79">
        <v>1</v>
      </c>
      <c r="M44" s="79"/>
      <c r="N44" s="79">
        <v>1</v>
      </c>
      <c r="O44" s="79"/>
    </row>
    <row r="45" spans="1:15" x14ac:dyDescent="0.25">
      <c r="A45" s="11">
        <v>31</v>
      </c>
      <c r="B45" s="33" t="s">
        <v>30</v>
      </c>
      <c r="C45" s="79"/>
      <c r="D45" s="79"/>
      <c r="E45" s="79"/>
      <c r="F45" s="79"/>
      <c r="G45" s="79">
        <v>1</v>
      </c>
      <c r="H45" s="79"/>
      <c r="I45" s="79">
        <v>1</v>
      </c>
      <c r="J45" s="79">
        <v>1</v>
      </c>
      <c r="K45" s="79">
        <v>1</v>
      </c>
      <c r="L45" s="79">
        <v>1</v>
      </c>
      <c r="M45" s="79"/>
      <c r="N45" s="79">
        <v>1</v>
      </c>
      <c r="O45" s="79">
        <v>1</v>
      </c>
    </row>
    <row r="46" spans="1:15" x14ac:dyDescent="0.25">
      <c r="A46" s="9">
        <v>32</v>
      </c>
      <c r="B46" s="34" t="s">
        <v>31</v>
      </c>
      <c r="C46" s="121"/>
      <c r="D46" s="121"/>
      <c r="E46" s="121">
        <v>1</v>
      </c>
      <c r="F46" s="121"/>
      <c r="G46" s="121"/>
      <c r="H46" s="121"/>
      <c r="I46" s="121"/>
      <c r="J46" s="121"/>
      <c r="K46" s="121"/>
      <c r="L46" s="121"/>
      <c r="M46" s="121"/>
      <c r="N46" s="121">
        <v>1</v>
      </c>
      <c r="O46" s="121"/>
    </row>
    <row r="47" spans="1:15" x14ac:dyDescent="0.25">
      <c r="A47" s="181" t="s">
        <v>129</v>
      </c>
      <c r="B47" s="181"/>
      <c r="C47" s="113">
        <f t="shared" ref="C47:O47" si="0">SUM(C15:C46)</f>
        <v>2</v>
      </c>
      <c r="D47" s="113">
        <f t="shared" si="0"/>
        <v>1</v>
      </c>
      <c r="E47" s="113">
        <f t="shared" si="0"/>
        <v>6</v>
      </c>
      <c r="F47" s="113">
        <f t="shared" si="0"/>
        <v>1</v>
      </c>
      <c r="G47" s="113">
        <f t="shared" si="0"/>
        <v>2</v>
      </c>
      <c r="H47" s="113">
        <f t="shared" si="0"/>
        <v>16</v>
      </c>
      <c r="I47" s="113">
        <f t="shared" si="0"/>
        <v>18</v>
      </c>
      <c r="J47" s="113">
        <f t="shared" si="0"/>
        <v>16</v>
      </c>
      <c r="K47" s="113">
        <f t="shared" si="0"/>
        <v>14</v>
      </c>
      <c r="L47" s="113">
        <f t="shared" si="0"/>
        <v>13</v>
      </c>
      <c r="M47" s="113">
        <f t="shared" si="0"/>
        <v>10</v>
      </c>
      <c r="N47" s="113">
        <f t="shared" si="0"/>
        <v>13</v>
      </c>
      <c r="O47" s="113">
        <f t="shared" si="0"/>
        <v>14</v>
      </c>
    </row>
    <row r="48" spans="1:15" ht="15" customHeight="1" x14ac:dyDescent="0.25">
      <c r="A48" s="22" t="s">
        <v>32</v>
      </c>
      <c r="B48" s="23"/>
      <c r="C48" s="116"/>
      <c r="D48" s="116"/>
      <c r="E48" s="116"/>
      <c r="F48" s="116"/>
      <c r="G48" s="116"/>
      <c r="H48" s="137"/>
      <c r="I48" s="137"/>
      <c r="J48" s="137"/>
      <c r="K48" s="116"/>
      <c r="L48" s="116"/>
      <c r="M48" s="116"/>
      <c r="N48" s="116"/>
      <c r="O48" s="118"/>
    </row>
    <row r="49" spans="1:15" ht="26.4" x14ac:dyDescent="0.25">
      <c r="A49" s="11">
        <v>33</v>
      </c>
      <c r="B49" s="32" t="s">
        <v>33</v>
      </c>
      <c r="C49" s="119">
        <v>1</v>
      </c>
      <c r="D49" s="119"/>
      <c r="E49" s="119">
        <v>3</v>
      </c>
      <c r="F49" s="119">
        <v>1</v>
      </c>
      <c r="G49" s="119"/>
      <c r="H49" s="119"/>
      <c r="I49" s="119"/>
      <c r="J49" s="119"/>
      <c r="K49" s="119"/>
      <c r="L49" s="119"/>
      <c r="M49" s="119"/>
      <c r="N49" s="119"/>
      <c r="O49" s="119"/>
    </row>
    <row r="50" spans="1:15" x14ac:dyDescent="0.25">
      <c r="A50" s="9">
        <v>34</v>
      </c>
      <c r="B50" s="33" t="s">
        <v>34</v>
      </c>
      <c r="C50" s="79"/>
      <c r="D50" s="79"/>
      <c r="E50" s="79"/>
      <c r="F50" s="79"/>
      <c r="G50" s="79"/>
      <c r="H50" s="79"/>
      <c r="I50" s="79"/>
      <c r="J50" s="79"/>
      <c r="K50" s="79">
        <v>1</v>
      </c>
      <c r="L50" s="79"/>
      <c r="M50" s="79"/>
      <c r="N50" s="79"/>
      <c r="O50" s="79">
        <v>1</v>
      </c>
    </row>
    <row r="51" spans="1:15" x14ac:dyDescent="0.25">
      <c r="A51" s="11">
        <v>35</v>
      </c>
      <c r="B51" s="33" t="s">
        <v>35</v>
      </c>
      <c r="C51" s="79">
        <v>1</v>
      </c>
      <c r="D51" s="79"/>
      <c r="E51" s="79">
        <v>2</v>
      </c>
      <c r="F51" s="79"/>
      <c r="G51" s="79">
        <v>3</v>
      </c>
      <c r="H51" s="79"/>
      <c r="I51" s="79"/>
      <c r="J51" s="79">
        <v>1</v>
      </c>
      <c r="K51" s="79"/>
      <c r="L51" s="79">
        <v>1</v>
      </c>
      <c r="M51" s="79"/>
      <c r="N51" s="79">
        <v>1</v>
      </c>
      <c r="O51" s="79"/>
    </row>
    <row r="52" spans="1:15" x14ac:dyDescent="0.25">
      <c r="A52" s="9">
        <v>36</v>
      </c>
      <c r="B52" s="33" t="s">
        <v>36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</row>
    <row r="53" spans="1:15" x14ac:dyDescent="0.25">
      <c r="A53" s="11">
        <v>37</v>
      </c>
      <c r="B53" s="33" t="s">
        <v>37</v>
      </c>
      <c r="C53" s="79"/>
      <c r="D53" s="79"/>
      <c r="E53" s="79"/>
      <c r="F53" s="79">
        <v>1</v>
      </c>
      <c r="G53" s="79"/>
      <c r="H53" s="79">
        <v>1</v>
      </c>
      <c r="I53" s="79">
        <v>1</v>
      </c>
      <c r="J53" s="79"/>
      <c r="K53" s="79"/>
      <c r="L53" s="79">
        <v>1</v>
      </c>
      <c r="M53" s="79">
        <v>1</v>
      </c>
      <c r="N53" s="79">
        <v>1</v>
      </c>
      <c r="O53" s="79"/>
    </row>
    <row r="54" spans="1:15" ht="26.4" x14ac:dyDescent="0.25">
      <c r="A54" s="11">
        <v>38</v>
      </c>
      <c r="B54" s="33" t="s">
        <v>38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</row>
    <row r="55" spans="1:15" x14ac:dyDescent="0.25">
      <c r="A55" s="9">
        <v>39</v>
      </c>
      <c r="B55" s="33" t="s">
        <v>39</v>
      </c>
      <c r="C55" s="79"/>
      <c r="D55" s="79"/>
      <c r="E55" s="79"/>
      <c r="F55" s="79">
        <v>1</v>
      </c>
      <c r="G55" s="79"/>
      <c r="H55" s="79"/>
      <c r="I55" s="79"/>
      <c r="J55" s="79"/>
      <c r="K55" s="79"/>
      <c r="L55" s="79"/>
      <c r="M55" s="79"/>
      <c r="N55" s="79"/>
      <c r="O55" s="79"/>
    </row>
    <row r="56" spans="1:15" x14ac:dyDescent="0.25">
      <c r="A56" s="11">
        <v>40</v>
      </c>
      <c r="B56" s="33" t="s">
        <v>40</v>
      </c>
      <c r="C56" s="79"/>
      <c r="D56" s="79"/>
      <c r="E56" s="79"/>
      <c r="F56" s="79"/>
      <c r="G56" s="79"/>
      <c r="H56" s="79"/>
      <c r="I56" s="79">
        <v>1</v>
      </c>
      <c r="J56" s="79">
        <v>1</v>
      </c>
      <c r="K56" s="79">
        <v>1</v>
      </c>
      <c r="L56" s="79"/>
      <c r="M56" s="79"/>
      <c r="N56" s="79"/>
      <c r="O56" s="79">
        <v>1</v>
      </c>
    </row>
    <row r="57" spans="1:15" x14ac:dyDescent="0.25">
      <c r="A57" s="9">
        <v>41</v>
      </c>
      <c r="B57" s="33" t="s">
        <v>41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</row>
    <row r="58" spans="1:15" x14ac:dyDescent="0.25">
      <c r="A58" s="11">
        <v>42</v>
      </c>
      <c r="B58" s="33" t="s">
        <v>42</v>
      </c>
      <c r="C58" s="79"/>
      <c r="D58" s="79"/>
      <c r="E58" s="79"/>
      <c r="F58" s="79"/>
      <c r="G58" s="79"/>
      <c r="H58" s="79"/>
      <c r="I58" s="79"/>
      <c r="J58" s="79"/>
      <c r="K58" s="79"/>
      <c r="L58" s="79">
        <v>1</v>
      </c>
      <c r="M58" s="79"/>
      <c r="N58" s="79"/>
      <c r="O58" s="79"/>
    </row>
    <row r="59" spans="1:15" x14ac:dyDescent="0.25">
      <c r="A59" s="9">
        <v>43</v>
      </c>
      <c r="B59" s="34" t="s">
        <v>43</v>
      </c>
      <c r="C59" s="121"/>
      <c r="D59" s="121"/>
      <c r="E59" s="121"/>
      <c r="F59" s="121"/>
      <c r="G59" s="121"/>
      <c r="H59" s="121"/>
      <c r="I59" s="121"/>
      <c r="J59" s="121">
        <v>1</v>
      </c>
      <c r="K59" s="121"/>
      <c r="L59" s="121"/>
      <c r="M59" s="121"/>
      <c r="N59" s="121"/>
      <c r="O59" s="121"/>
    </row>
    <row r="60" spans="1:15" x14ac:dyDescent="0.25">
      <c r="A60" s="181" t="s">
        <v>129</v>
      </c>
      <c r="B60" s="181"/>
      <c r="C60" s="113">
        <f t="shared" ref="C60:O60" si="1">SUM(C49:C59)</f>
        <v>2</v>
      </c>
      <c r="D60" s="113">
        <f t="shared" si="1"/>
        <v>0</v>
      </c>
      <c r="E60" s="113">
        <f t="shared" si="1"/>
        <v>5</v>
      </c>
      <c r="F60" s="113">
        <f t="shared" si="1"/>
        <v>3</v>
      </c>
      <c r="G60" s="113">
        <f t="shared" si="1"/>
        <v>3</v>
      </c>
      <c r="H60" s="113">
        <f t="shared" si="1"/>
        <v>1</v>
      </c>
      <c r="I60" s="113">
        <f t="shared" si="1"/>
        <v>2</v>
      </c>
      <c r="J60" s="113">
        <f t="shared" si="1"/>
        <v>3</v>
      </c>
      <c r="K60" s="113">
        <f t="shared" si="1"/>
        <v>2</v>
      </c>
      <c r="L60" s="113">
        <f t="shared" si="1"/>
        <v>3</v>
      </c>
      <c r="M60" s="113">
        <f t="shared" si="1"/>
        <v>1</v>
      </c>
      <c r="N60" s="113">
        <f t="shared" si="1"/>
        <v>2</v>
      </c>
      <c r="O60" s="113">
        <f t="shared" si="1"/>
        <v>2</v>
      </c>
    </row>
    <row r="61" spans="1:15" ht="15.6" customHeight="1" x14ac:dyDescent="0.25">
      <c r="A61" s="22" t="s">
        <v>44</v>
      </c>
      <c r="B61" s="21"/>
      <c r="C61" s="137"/>
      <c r="D61" s="137"/>
      <c r="E61" s="137"/>
      <c r="F61" s="137"/>
      <c r="G61" s="137"/>
      <c r="H61" s="137"/>
      <c r="I61" s="137"/>
      <c r="J61" s="137"/>
      <c r="K61" s="116"/>
      <c r="L61" s="116"/>
      <c r="M61" s="116"/>
      <c r="N61" s="116"/>
      <c r="O61" s="118"/>
    </row>
    <row r="62" spans="1:15" x14ac:dyDescent="0.25">
      <c r="A62" s="11">
        <f>A59+1</f>
        <v>44</v>
      </c>
      <c r="B62" s="32" t="s">
        <v>45</v>
      </c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</row>
    <row r="63" spans="1:15" x14ac:dyDescent="0.25">
      <c r="A63" s="9">
        <f>A62+1</f>
        <v>45</v>
      </c>
      <c r="B63" s="33" t="s">
        <v>46</v>
      </c>
      <c r="C63" s="79">
        <v>1</v>
      </c>
      <c r="D63" s="79"/>
      <c r="E63" s="79">
        <v>2</v>
      </c>
      <c r="F63" s="79"/>
      <c r="G63" s="79"/>
      <c r="H63" s="79"/>
      <c r="I63" s="79"/>
      <c r="J63" s="79"/>
      <c r="K63" s="79">
        <v>1</v>
      </c>
      <c r="L63" s="79"/>
      <c r="M63" s="79"/>
      <c r="N63" s="79">
        <v>1</v>
      </c>
      <c r="O63" s="79">
        <v>1</v>
      </c>
    </row>
    <row r="64" spans="1:15" x14ac:dyDescent="0.25">
      <c r="A64" s="9">
        <f t="shared" ref="A64:A70" si="2">A63+1</f>
        <v>46</v>
      </c>
      <c r="B64" s="33" t="s">
        <v>47</v>
      </c>
      <c r="C64" s="79"/>
      <c r="D64" s="79"/>
      <c r="E64" s="79">
        <v>1</v>
      </c>
      <c r="F64" s="79"/>
      <c r="G64" s="79"/>
      <c r="H64" s="79">
        <v>1</v>
      </c>
      <c r="I64" s="79"/>
      <c r="J64" s="79"/>
      <c r="K64" s="79"/>
      <c r="L64" s="79"/>
      <c r="M64" s="79"/>
      <c r="N64" s="79"/>
      <c r="O64" s="79"/>
    </row>
    <row r="65" spans="1:15" x14ac:dyDescent="0.25">
      <c r="A65" s="9">
        <f t="shared" si="2"/>
        <v>47</v>
      </c>
      <c r="B65" s="33" t="s">
        <v>48</v>
      </c>
      <c r="C65" s="79">
        <v>1</v>
      </c>
      <c r="D65" s="79">
        <v>1</v>
      </c>
      <c r="E65" s="79"/>
      <c r="F65" s="79"/>
      <c r="G65" s="79">
        <v>5</v>
      </c>
      <c r="H65" s="79"/>
      <c r="I65" s="79">
        <v>1</v>
      </c>
      <c r="J65" s="79">
        <v>1</v>
      </c>
      <c r="K65" s="79">
        <v>2</v>
      </c>
      <c r="L65" s="79">
        <v>2</v>
      </c>
      <c r="M65" s="79">
        <v>1</v>
      </c>
      <c r="N65" s="79">
        <v>1</v>
      </c>
      <c r="O65" s="79">
        <v>2</v>
      </c>
    </row>
    <row r="66" spans="1:15" ht="26.4" customHeight="1" x14ac:dyDescent="0.25">
      <c r="A66" s="9">
        <f t="shared" si="2"/>
        <v>48</v>
      </c>
      <c r="B66" s="33" t="s">
        <v>49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</row>
    <row r="67" spans="1:15" x14ac:dyDescent="0.25">
      <c r="A67" s="9">
        <f t="shared" si="2"/>
        <v>49</v>
      </c>
      <c r="B67" s="33" t="s">
        <v>50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>
        <v>1</v>
      </c>
    </row>
    <row r="68" spans="1:15" x14ac:dyDescent="0.25">
      <c r="A68" s="9">
        <f t="shared" si="2"/>
        <v>50</v>
      </c>
      <c r="B68" s="33" t="s">
        <v>51</v>
      </c>
      <c r="C68" s="79"/>
      <c r="D68" s="79"/>
      <c r="E68" s="79">
        <v>1</v>
      </c>
      <c r="F68" s="79"/>
      <c r="G68" s="79">
        <v>1</v>
      </c>
      <c r="H68" s="79">
        <v>1</v>
      </c>
      <c r="I68" s="79">
        <v>1</v>
      </c>
      <c r="J68" s="79">
        <v>1</v>
      </c>
      <c r="K68" s="79">
        <v>2</v>
      </c>
      <c r="L68" s="79">
        <v>2</v>
      </c>
      <c r="M68" s="79">
        <v>1</v>
      </c>
      <c r="N68" s="79">
        <v>1</v>
      </c>
      <c r="O68" s="79">
        <v>1</v>
      </c>
    </row>
    <row r="69" spans="1:15" x14ac:dyDescent="0.25">
      <c r="A69" s="9">
        <f t="shared" si="2"/>
        <v>51</v>
      </c>
      <c r="B69" s="33" t="s">
        <v>52</v>
      </c>
      <c r="C69" s="79"/>
      <c r="D69" s="79">
        <v>1</v>
      </c>
      <c r="E69" s="79">
        <v>1</v>
      </c>
      <c r="F69" s="79"/>
      <c r="G69" s="79"/>
      <c r="H69" s="79">
        <v>1</v>
      </c>
      <c r="I69" s="79">
        <v>1</v>
      </c>
      <c r="J69" s="79"/>
      <c r="K69" s="79">
        <v>1</v>
      </c>
      <c r="L69" s="79">
        <v>1</v>
      </c>
      <c r="M69" s="79"/>
      <c r="N69" s="79"/>
      <c r="O69" s="79"/>
    </row>
    <row r="70" spans="1:15" x14ac:dyDescent="0.25">
      <c r="A70" s="9">
        <f t="shared" si="2"/>
        <v>52</v>
      </c>
      <c r="B70" s="34" t="s">
        <v>53</v>
      </c>
      <c r="C70" s="121"/>
      <c r="D70" s="121"/>
      <c r="E70" s="121"/>
      <c r="F70" s="121"/>
      <c r="G70" s="121"/>
      <c r="H70" s="121">
        <v>3</v>
      </c>
      <c r="I70" s="121">
        <v>2</v>
      </c>
      <c r="J70" s="121">
        <v>3</v>
      </c>
      <c r="K70" s="121">
        <v>1</v>
      </c>
      <c r="L70" s="121">
        <v>1</v>
      </c>
      <c r="M70" s="121">
        <v>1</v>
      </c>
      <c r="N70" s="121">
        <v>1</v>
      </c>
      <c r="O70" s="121">
        <v>2</v>
      </c>
    </row>
    <row r="71" spans="1:15" x14ac:dyDescent="0.25">
      <c r="A71" s="181" t="s">
        <v>129</v>
      </c>
      <c r="B71" s="181"/>
      <c r="C71" s="113">
        <f t="shared" ref="C71:G71" si="3">SUM(C62:C70)</f>
        <v>2</v>
      </c>
      <c r="D71" s="113">
        <f t="shared" si="3"/>
        <v>2</v>
      </c>
      <c r="E71" s="113">
        <f t="shared" si="3"/>
        <v>5</v>
      </c>
      <c r="F71" s="113">
        <f t="shared" si="3"/>
        <v>0</v>
      </c>
      <c r="G71" s="113">
        <f t="shared" si="3"/>
        <v>6</v>
      </c>
      <c r="H71" s="113">
        <f t="shared" ref="H71:O71" si="4">SUM(H62:H70)</f>
        <v>6</v>
      </c>
      <c r="I71" s="113">
        <f t="shared" si="4"/>
        <v>5</v>
      </c>
      <c r="J71" s="113">
        <f t="shared" si="4"/>
        <v>5</v>
      </c>
      <c r="K71" s="113">
        <f t="shared" si="4"/>
        <v>7</v>
      </c>
      <c r="L71" s="113">
        <f t="shared" si="4"/>
        <v>6</v>
      </c>
      <c r="M71" s="113">
        <f t="shared" si="4"/>
        <v>3</v>
      </c>
      <c r="N71" s="113">
        <f t="shared" si="4"/>
        <v>4</v>
      </c>
      <c r="O71" s="113">
        <f t="shared" si="4"/>
        <v>7</v>
      </c>
    </row>
    <row r="72" spans="1:15" ht="15" customHeight="1" x14ac:dyDescent="0.25">
      <c r="A72" s="22" t="s">
        <v>54</v>
      </c>
      <c r="B72" s="23"/>
      <c r="C72" s="116"/>
      <c r="D72" s="116"/>
      <c r="E72" s="116"/>
      <c r="F72" s="116"/>
      <c r="G72" s="116"/>
      <c r="H72" s="137"/>
      <c r="I72" s="137"/>
      <c r="J72" s="137"/>
      <c r="K72" s="116"/>
      <c r="L72" s="116"/>
      <c r="M72" s="116"/>
      <c r="N72" s="116"/>
      <c r="O72" s="118"/>
    </row>
    <row r="73" spans="1:15" ht="26.4" x14ac:dyDescent="0.25">
      <c r="A73" s="11">
        <f>A70+1</f>
        <v>53</v>
      </c>
      <c r="B73" s="32" t="s">
        <v>55</v>
      </c>
      <c r="C73" s="119"/>
      <c r="D73" s="119"/>
      <c r="E73" s="119"/>
      <c r="F73" s="119"/>
      <c r="G73" s="119"/>
      <c r="H73" s="119">
        <v>1</v>
      </c>
      <c r="I73" s="119">
        <v>1</v>
      </c>
      <c r="J73" s="119"/>
      <c r="K73" s="119"/>
      <c r="L73" s="119"/>
      <c r="M73" s="119"/>
      <c r="N73" s="119">
        <v>1</v>
      </c>
      <c r="O73" s="119">
        <v>1</v>
      </c>
    </row>
    <row r="74" spans="1:15" ht="26.4" x14ac:dyDescent="0.25">
      <c r="A74" s="9">
        <f>A73+1</f>
        <v>54</v>
      </c>
      <c r="B74" s="33" t="s">
        <v>56</v>
      </c>
      <c r="C74" s="79"/>
      <c r="D74" s="79"/>
      <c r="E74" s="79"/>
      <c r="F74" s="79"/>
      <c r="G74" s="79"/>
      <c r="H74" s="79">
        <v>1</v>
      </c>
      <c r="I74" s="79">
        <v>1</v>
      </c>
      <c r="J74" s="79">
        <v>1</v>
      </c>
      <c r="K74" s="79">
        <v>1</v>
      </c>
      <c r="L74" s="79">
        <v>1</v>
      </c>
      <c r="M74" s="79"/>
      <c r="N74" s="79">
        <v>1</v>
      </c>
      <c r="O74" s="79"/>
    </row>
    <row r="75" spans="1:15" ht="26.4" x14ac:dyDescent="0.25">
      <c r="A75" s="9">
        <f t="shared" ref="A75:A80" si="5">A74+1</f>
        <v>55</v>
      </c>
      <c r="B75" s="33" t="s">
        <v>57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</row>
    <row r="76" spans="1:15" x14ac:dyDescent="0.25">
      <c r="A76" s="9">
        <f t="shared" si="5"/>
        <v>56</v>
      </c>
      <c r="B76" s="33" t="s">
        <v>58</v>
      </c>
      <c r="C76" s="79">
        <v>1</v>
      </c>
      <c r="D76" s="79"/>
      <c r="E76" s="79"/>
      <c r="F76" s="79"/>
      <c r="G76" s="79">
        <v>1</v>
      </c>
      <c r="H76" s="79"/>
      <c r="I76" s="79"/>
      <c r="J76" s="79">
        <v>1</v>
      </c>
      <c r="K76" s="79"/>
      <c r="L76" s="79"/>
      <c r="M76" s="79"/>
      <c r="N76" s="79"/>
      <c r="O76" s="79"/>
    </row>
    <row r="77" spans="1:15" x14ac:dyDescent="0.25">
      <c r="A77" s="9">
        <f t="shared" si="5"/>
        <v>57</v>
      </c>
      <c r="B77" s="33" t="s">
        <v>59</v>
      </c>
      <c r="C77" s="79"/>
      <c r="D77" s="79"/>
      <c r="E77" s="79"/>
      <c r="F77" s="79"/>
      <c r="G77" s="79"/>
      <c r="H77" s="79"/>
      <c r="I77" s="79">
        <v>1</v>
      </c>
      <c r="J77" s="79"/>
      <c r="K77" s="79"/>
      <c r="L77" s="79"/>
      <c r="M77" s="79"/>
      <c r="N77" s="79"/>
      <c r="O77" s="79"/>
    </row>
    <row r="78" spans="1:15" ht="26.4" x14ac:dyDescent="0.25">
      <c r="A78" s="9">
        <f t="shared" si="5"/>
        <v>58</v>
      </c>
      <c r="B78" s="33" t="s">
        <v>60</v>
      </c>
      <c r="C78" s="79"/>
      <c r="D78" s="79"/>
      <c r="E78" s="79"/>
      <c r="F78" s="79"/>
      <c r="G78" s="79"/>
      <c r="H78" s="79">
        <v>1</v>
      </c>
      <c r="I78" s="79">
        <v>1</v>
      </c>
      <c r="J78" s="79"/>
      <c r="K78" s="79"/>
      <c r="L78" s="79"/>
      <c r="M78" s="79"/>
      <c r="N78" s="79"/>
      <c r="O78" s="79">
        <v>1</v>
      </c>
    </row>
    <row r="79" spans="1:15" x14ac:dyDescent="0.25">
      <c r="A79" s="9">
        <f t="shared" si="5"/>
        <v>59</v>
      </c>
      <c r="B79" s="33" t="s">
        <v>61</v>
      </c>
      <c r="C79" s="79">
        <v>1</v>
      </c>
      <c r="D79" s="79">
        <v>1</v>
      </c>
      <c r="E79" s="79"/>
      <c r="F79" s="79"/>
      <c r="G79" s="79"/>
      <c r="H79" s="79">
        <v>1</v>
      </c>
      <c r="I79" s="79"/>
      <c r="J79" s="79"/>
      <c r="K79" s="79"/>
      <c r="L79" s="79"/>
      <c r="M79" s="79"/>
      <c r="N79" s="79"/>
      <c r="O79" s="79"/>
    </row>
    <row r="80" spans="1:15" x14ac:dyDescent="0.25">
      <c r="A80" s="9">
        <f t="shared" si="5"/>
        <v>60</v>
      </c>
      <c r="B80" s="34" t="s">
        <v>62</v>
      </c>
      <c r="C80" s="121"/>
      <c r="D80" s="121"/>
      <c r="E80" s="121"/>
      <c r="F80" s="121"/>
      <c r="G80" s="121"/>
      <c r="H80" s="121"/>
      <c r="I80" s="121">
        <v>1</v>
      </c>
      <c r="J80" s="121">
        <v>1</v>
      </c>
      <c r="K80" s="121"/>
      <c r="L80" s="121">
        <v>1</v>
      </c>
      <c r="M80" s="121"/>
      <c r="N80" s="121"/>
      <c r="O80" s="121"/>
    </row>
    <row r="81" spans="1:15" x14ac:dyDescent="0.25">
      <c r="A81" s="181" t="s">
        <v>129</v>
      </c>
      <c r="B81" s="181"/>
      <c r="C81" s="113">
        <f t="shared" ref="C81:G81" si="6">SUM(C73:C80)</f>
        <v>2</v>
      </c>
      <c r="D81" s="113">
        <f t="shared" si="6"/>
        <v>1</v>
      </c>
      <c r="E81" s="113">
        <f t="shared" si="6"/>
        <v>0</v>
      </c>
      <c r="F81" s="113">
        <f t="shared" si="6"/>
        <v>0</v>
      </c>
      <c r="G81" s="113">
        <f t="shared" si="6"/>
        <v>1</v>
      </c>
      <c r="H81" s="113">
        <f t="shared" ref="H81:O81" si="7">SUM(H73:H80)</f>
        <v>4</v>
      </c>
      <c r="I81" s="113">
        <f t="shared" si="7"/>
        <v>5</v>
      </c>
      <c r="J81" s="113">
        <f t="shared" si="7"/>
        <v>3</v>
      </c>
      <c r="K81" s="113">
        <f t="shared" si="7"/>
        <v>1</v>
      </c>
      <c r="L81" s="113">
        <f t="shared" si="7"/>
        <v>2</v>
      </c>
      <c r="M81" s="113">
        <f t="shared" si="7"/>
        <v>0</v>
      </c>
      <c r="N81" s="113">
        <f t="shared" si="7"/>
        <v>2</v>
      </c>
      <c r="O81" s="113">
        <f t="shared" si="7"/>
        <v>2</v>
      </c>
    </row>
    <row r="82" spans="1:15" ht="15.6" customHeight="1" x14ac:dyDescent="0.25">
      <c r="A82" s="22" t="s">
        <v>63</v>
      </c>
      <c r="B82" s="21"/>
      <c r="C82" s="137"/>
      <c r="D82" s="137"/>
      <c r="E82" s="137"/>
      <c r="F82" s="137"/>
      <c r="G82" s="137"/>
      <c r="H82" s="137"/>
      <c r="I82" s="137"/>
      <c r="J82" s="137"/>
      <c r="K82" s="116"/>
      <c r="L82" s="116"/>
      <c r="M82" s="116"/>
      <c r="N82" s="116"/>
      <c r="O82" s="118"/>
    </row>
    <row r="83" spans="1:15" x14ac:dyDescent="0.25">
      <c r="A83" s="11">
        <f>A80+1</f>
        <v>61</v>
      </c>
      <c r="B83" s="32" t="s">
        <v>64</v>
      </c>
      <c r="C83" s="119">
        <v>1</v>
      </c>
      <c r="D83" s="119"/>
      <c r="E83" s="119"/>
      <c r="F83" s="119"/>
      <c r="G83" s="119">
        <v>3</v>
      </c>
      <c r="H83" s="119">
        <v>1</v>
      </c>
      <c r="I83" s="119">
        <v>1</v>
      </c>
      <c r="J83" s="119">
        <v>1</v>
      </c>
      <c r="K83" s="119">
        <v>1</v>
      </c>
      <c r="L83" s="119">
        <v>1</v>
      </c>
      <c r="M83" s="119">
        <v>1</v>
      </c>
      <c r="N83" s="119">
        <v>1</v>
      </c>
      <c r="O83" s="119">
        <v>1</v>
      </c>
    </row>
    <row r="84" spans="1:15" ht="26.4" x14ac:dyDescent="0.25">
      <c r="A84" s="9">
        <f>A83+1</f>
        <v>62</v>
      </c>
      <c r="B84" s="33" t="s">
        <v>65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</row>
    <row r="85" spans="1:15" x14ac:dyDescent="0.25">
      <c r="A85" s="9">
        <f t="shared" ref="A85:A97" si="8">A84+1</f>
        <v>63</v>
      </c>
      <c r="B85" s="33" t="s">
        <v>66</v>
      </c>
      <c r="C85" s="79">
        <v>1</v>
      </c>
      <c r="D85" s="79"/>
      <c r="E85" s="79">
        <v>1</v>
      </c>
      <c r="F85" s="79"/>
      <c r="G85" s="79"/>
      <c r="H85" s="79"/>
      <c r="I85" s="79"/>
      <c r="J85" s="79">
        <v>1</v>
      </c>
      <c r="K85" s="79"/>
      <c r="L85" s="79">
        <v>1</v>
      </c>
      <c r="M85" s="79"/>
      <c r="N85" s="79">
        <v>1</v>
      </c>
      <c r="O85" s="79">
        <v>1</v>
      </c>
    </row>
    <row r="86" spans="1:15" x14ac:dyDescent="0.25">
      <c r="A86" s="9">
        <f t="shared" si="8"/>
        <v>64</v>
      </c>
      <c r="B86" s="33" t="s">
        <v>67</v>
      </c>
      <c r="C86" s="79"/>
      <c r="D86" s="79"/>
      <c r="E86" s="79"/>
      <c r="F86" s="79"/>
      <c r="G86" s="79"/>
      <c r="H86" s="79"/>
      <c r="I86" s="79">
        <v>1</v>
      </c>
      <c r="J86" s="79"/>
      <c r="K86" s="79">
        <v>1</v>
      </c>
      <c r="L86" s="79"/>
      <c r="M86" s="79"/>
      <c r="N86" s="79">
        <v>1</v>
      </c>
      <c r="O86" s="79"/>
    </row>
    <row r="87" spans="1:15" x14ac:dyDescent="0.25">
      <c r="A87" s="9">
        <f t="shared" si="8"/>
        <v>65</v>
      </c>
      <c r="B87" s="33" t="s">
        <v>68</v>
      </c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</row>
    <row r="88" spans="1:15" x14ac:dyDescent="0.25">
      <c r="A88" s="9">
        <f t="shared" si="8"/>
        <v>66</v>
      </c>
      <c r="B88" s="33" t="s">
        <v>69</v>
      </c>
      <c r="C88" s="79">
        <v>1</v>
      </c>
      <c r="D88" s="79">
        <v>1</v>
      </c>
      <c r="E88" s="79">
        <v>1</v>
      </c>
      <c r="F88" s="79">
        <v>1</v>
      </c>
      <c r="G88" s="79"/>
      <c r="H88" s="79">
        <v>1</v>
      </c>
      <c r="I88" s="79"/>
      <c r="J88" s="79"/>
      <c r="K88" s="79">
        <v>1</v>
      </c>
      <c r="L88" s="79">
        <v>1</v>
      </c>
      <c r="M88" s="79"/>
      <c r="N88" s="79">
        <v>1</v>
      </c>
      <c r="O88" s="79"/>
    </row>
    <row r="89" spans="1:15" x14ac:dyDescent="0.25">
      <c r="A89" s="9">
        <f t="shared" si="8"/>
        <v>67</v>
      </c>
      <c r="B89" s="33" t="s">
        <v>70</v>
      </c>
      <c r="C89" s="79">
        <v>2</v>
      </c>
      <c r="D89" s="79"/>
      <c r="E89" s="79"/>
      <c r="F89" s="79"/>
      <c r="G89" s="79"/>
      <c r="H89" s="79">
        <v>1</v>
      </c>
      <c r="I89" s="79">
        <v>1</v>
      </c>
      <c r="J89" s="79">
        <v>1</v>
      </c>
      <c r="K89" s="79">
        <v>1</v>
      </c>
      <c r="L89" s="79">
        <v>2</v>
      </c>
      <c r="M89" s="79">
        <v>1</v>
      </c>
      <c r="N89" s="79">
        <v>2</v>
      </c>
      <c r="O89" s="79">
        <v>3</v>
      </c>
    </row>
    <row r="90" spans="1:15" x14ac:dyDescent="0.25">
      <c r="A90" s="9">
        <f t="shared" si="8"/>
        <v>68</v>
      </c>
      <c r="B90" s="33" t="s">
        <v>71</v>
      </c>
      <c r="C90" s="79"/>
      <c r="D90" s="79"/>
      <c r="E90" s="79"/>
      <c r="F90" s="79">
        <v>1</v>
      </c>
      <c r="G90" s="79">
        <v>1</v>
      </c>
      <c r="H90" s="79"/>
      <c r="I90" s="79">
        <v>1</v>
      </c>
      <c r="J90" s="79">
        <v>1</v>
      </c>
      <c r="K90" s="79">
        <v>1</v>
      </c>
      <c r="L90" s="79">
        <v>1</v>
      </c>
      <c r="M90" s="79"/>
      <c r="N90" s="79">
        <v>1</v>
      </c>
      <c r="O90" s="79">
        <v>1</v>
      </c>
    </row>
    <row r="91" spans="1:15" x14ac:dyDescent="0.25">
      <c r="A91" s="9">
        <f t="shared" si="8"/>
        <v>69</v>
      </c>
      <c r="B91" s="33" t="s">
        <v>72</v>
      </c>
      <c r="C91" s="79"/>
      <c r="D91" s="79"/>
      <c r="E91" s="79"/>
      <c r="F91" s="79"/>
      <c r="G91" s="79"/>
      <c r="H91" s="79"/>
      <c r="I91" s="79"/>
      <c r="J91" s="79"/>
      <c r="K91" s="79"/>
      <c r="L91" s="79">
        <v>1</v>
      </c>
      <c r="M91" s="79"/>
      <c r="N91" s="79">
        <v>1</v>
      </c>
      <c r="O91" s="79"/>
    </row>
    <row r="92" spans="1:15" x14ac:dyDescent="0.25">
      <c r="A92" s="9">
        <f t="shared" si="8"/>
        <v>70</v>
      </c>
      <c r="B92" s="33" t="s">
        <v>73</v>
      </c>
      <c r="C92" s="79">
        <v>1</v>
      </c>
      <c r="D92" s="121">
        <v>2</v>
      </c>
      <c r="E92" s="79">
        <v>8</v>
      </c>
      <c r="F92" s="79">
        <v>4</v>
      </c>
      <c r="G92" s="79">
        <v>1</v>
      </c>
      <c r="H92" s="79"/>
      <c r="I92" s="79"/>
      <c r="J92" s="79"/>
      <c r="K92" s="79"/>
      <c r="L92" s="79"/>
      <c r="M92" s="79"/>
      <c r="N92" s="79"/>
      <c r="O92" s="79"/>
    </row>
    <row r="93" spans="1:15" x14ac:dyDescent="0.25">
      <c r="A93" s="9">
        <f t="shared" si="8"/>
        <v>71</v>
      </c>
      <c r="B93" s="33" t="s">
        <v>74</v>
      </c>
      <c r="C93" s="79"/>
      <c r="D93" s="121">
        <v>2</v>
      </c>
      <c r="E93" s="79"/>
      <c r="F93" s="79"/>
      <c r="G93" s="79"/>
      <c r="H93" s="79">
        <v>4</v>
      </c>
      <c r="I93" s="79">
        <v>4</v>
      </c>
      <c r="J93" s="79">
        <v>3</v>
      </c>
      <c r="K93" s="79">
        <v>3</v>
      </c>
      <c r="L93" s="79">
        <v>2</v>
      </c>
      <c r="M93" s="79">
        <v>1</v>
      </c>
      <c r="N93" s="79">
        <v>2</v>
      </c>
      <c r="O93" s="79">
        <v>3</v>
      </c>
    </row>
    <row r="94" spans="1:15" x14ac:dyDescent="0.25">
      <c r="A94" s="9">
        <f t="shared" si="8"/>
        <v>72</v>
      </c>
      <c r="B94" s="33" t="s">
        <v>75</v>
      </c>
      <c r="C94" s="79"/>
      <c r="D94" s="79"/>
      <c r="E94" s="79"/>
      <c r="F94" s="79">
        <v>1</v>
      </c>
      <c r="G94" s="79"/>
      <c r="H94" s="79"/>
      <c r="I94" s="79"/>
      <c r="J94" s="79"/>
      <c r="K94" s="79"/>
      <c r="L94" s="79"/>
      <c r="M94" s="79"/>
      <c r="N94" s="79"/>
      <c r="O94" s="79"/>
    </row>
    <row r="95" spans="1:15" x14ac:dyDescent="0.25">
      <c r="A95" s="9">
        <f t="shared" si="8"/>
        <v>73</v>
      </c>
      <c r="B95" s="33" t="s">
        <v>76</v>
      </c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</row>
    <row r="96" spans="1:15" x14ac:dyDescent="0.25">
      <c r="A96" s="9">
        <f t="shared" si="8"/>
        <v>74</v>
      </c>
      <c r="B96" s="33" t="s">
        <v>77</v>
      </c>
      <c r="C96" s="79">
        <v>1</v>
      </c>
      <c r="D96" s="79"/>
      <c r="E96" s="79"/>
      <c r="F96" s="79">
        <v>2</v>
      </c>
      <c r="G96" s="79"/>
      <c r="H96" s="79"/>
      <c r="I96" s="79"/>
      <c r="J96" s="79"/>
      <c r="K96" s="79"/>
      <c r="L96" s="79"/>
      <c r="M96" s="79"/>
      <c r="N96" s="79"/>
      <c r="O96" s="79"/>
    </row>
    <row r="97" spans="1:15" x14ac:dyDescent="0.25">
      <c r="A97" s="9">
        <f t="shared" si="8"/>
        <v>75</v>
      </c>
      <c r="B97" s="34" t="s">
        <v>78</v>
      </c>
      <c r="C97" s="121"/>
      <c r="D97" s="121">
        <v>2</v>
      </c>
      <c r="E97" s="121">
        <v>2</v>
      </c>
      <c r="F97" s="121">
        <v>1</v>
      </c>
      <c r="G97" s="121"/>
      <c r="H97" s="121"/>
      <c r="I97" s="121"/>
      <c r="J97" s="121"/>
      <c r="K97" s="121"/>
      <c r="L97" s="121"/>
      <c r="M97" s="121"/>
      <c r="N97" s="121"/>
      <c r="O97" s="121"/>
    </row>
    <row r="98" spans="1:15" x14ac:dyDescent="0.25">
      <c r="A98" s="181" t="s">
        <v>129</v>
      </c>
      <c r="B98" s="181"/>
      <c r="C98" s="113">
        <f t="shared" ref="C98:G98" si="9">SUM(C83:C97)</f>
        <v>7</v>
      </c>
      <c r="D98" s="113">
        <f t="shared" si="9"/>
        <v>7</v>
      </c>
      <c r="E98" s="113">
        <f t="shared" si="9"/>
        <v>12</v>
      </c>
      <c r="F98" s="113">
        <f t="shared" si="9"/>
        <v>10</v>
      </c>
      <c r="G98" s="113">
        <f t="shared" si="9"/>
        <v>5</v>
      </c>
      <c r="H98" s="113">
        <f t="shared" ref="H98:O98" si="10">SUM(H83:H97)</f>
        <v>7</v>
      </c>
      <c r="I98" s="113">
        <f t="shared" si="10"/>
        <v>8</v>
      </c>
      <c r="J98" s="113">
        <f t="shared" si="10"/>
        <v>7</v>
      </c>
      <c r="K98" s="113">
        <f t="shared" si="10"/>
        <v>8</v>
      </c>
      <c r="L98" s="113">
        <f t="shared" si="10"/>
        <v>9</v>
      </c>
      <c r="M98" s="113">
        <f t="shared" si="10"/>
        <v>3</v>
      </c>
      <c r="N98" s="113">
        <f t="shared" si="10"/>
        <v>10</v>
      </c>
      <c r="O98" s="113">
        <f t="shared" si="10"/>
        <v>9</v>
      </c>
    </row>
    <row r="99" spans="1:15" ht="13.95" customHeight="1" x14ac:dyDescent="0.25">
      <c r="A99" s="22" t="s">
        <v>79</v>
      </c>
      <c r="B99" s="21"/>
      <c r="C99" s="137"/>
      <c r="D99" s="137"/>
      <c r="E99" s="137"/>
      <c r="F99" s="137"/>
      <c r="G99" s="137"/>
      <c r="H99" s="137"/>
      <c r="I99" s="137"/>
      <c r="J99" s="137"/>
      <c r="K99" s="116"/>
      <c r="L99" s="116"/>
      <c r="M99" s="116"/>
      <c r="N99" s="116"/>
      <c r="O99" s="118"/>
    </row>
    <row r="100" spans="1:15" x14ac:dyDescent="0.25">
      <c r="A100" s="11">
        <f>A97+1</f>
        <v>76</v>
      </c>
      <c r="B100" s="32" t="s">
        <v>80</v>
      </c>
      <c r="C100" s="119"/>
      <c r="D100" s="119"/>
      <c r="E100" s="119"/>
      <c r="F100" s="119"/>
      <c r="G100" s="119"/>
      <c r="H100" s="119">
        <v>1</v>
      </c>
      <c r="I100" s="119"/>
      <c r="J100" s="119"/>
      <c r="K100" s="119"/>
      <c r="L100" s="119">
        <v>1</v>
      </c>
      <c r="M100" s="119"/>
      <c r="N100" s="119"/>
      <c r="O100" s="119"/>
    </row>
    <row r="101" spans="1:15" ht="26.4" x14ac:dyDescent="0.25">
      <c r="A101" s="9">
        <f>A100+1</f>
        <v>77</v>
      </c>
      <c r="B101" s="33" t="s">
        <v>81</v>
      </c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</row>
    <row r="102" spans="1:15" x14ac:dyDescent="0.25">
      <c r="A102" s="9">
        <f t="shared" ref="A102:A106" si="11">A101+1</f>
        <v>78</v>
      </c>
      <c r="B102" s="33" t="s">
        <v>82</v>
      </c>
      <c r="C102" s="79">
        <v>1</v>
      </c>
      <c r="D102" s="79"/>
      <c r="E102" s="79"/>
      <c r="F102" s="79">
        <v>1</v>
      </c>
      <c r="G102" s="79">
        <v>2</v>
      </c>
      <c r="H102" s="79"/>
      <c r="I102" s="79"/>
      <c r="J102" s="79">
        <v>1</v>
      </c>
      <c r="K102" s="79">
        <v>1</v>
      </c>
      <c r="L102" s="79"/>
      <c r="M102" s="79"/>
      <c r="N102" s="79">
        <v>1</v>
      </c>
      <c r="O102" s="79">
        <v>1</v>
      </c>
    </row>
    <row r="103" spans="1:15" x14ac:dyDescent="0.25">
      <c r="A103" s="9">
        <f t="shared" si="11"/>
        <v>79</v>
      </c>
      <c r="B103" s="33" t="s">
        <v>83</v>
      </c>
      <c r="C103" s="79">
        <v>1</v>
      </c>
      <c r="D103" s="79"/>
      <c r="E103" s="79"/>
      <c r="F103" s="79"/>
      <c r="G103" s="79"/>
      <c r="H103" s="79"/>
      <c r="I103" s="79">
        <v>1</v>
      </c>
      <c r="J103" s="79">
        <v>1</v>
      </c>
      <c r="K103" s="79">
        <v>1</v>
      </c>
      <c r="L103" s="79">
        <v>1</v>
      </c>
      <c r="M103" s="79"/>
      <c r="N103" s="79">
        <v>1</v>
      </c>
      <c r="O103" s="79">
        <v>1</v>
      </c>
    </row>
    <row r="104" spans="1:15" x14ac:dyDescent="0.25">
      <c r="A104" s="9">
        <f t="shared" si="11"/>
        <v>80</v>
      </c>
      <c r="B104" s="33" t="s">
        <v>84</v>
      </c>
      <c r="C104" s="79"/>
      <c r="D104" s="79"/>
      <c r="E104" s="79"/>
      <c r="F104" s="79"/>
      <c r="G104" s="79">
        <v>1</v>
      </c>
      <c r="H104" s="79"/>
      <c r="I104" s="79"/>
      <c r="J104" s="79"/>
      <c r="K104" s="79"/>
      <c r="L104" s="79"/>
      <c r="M104" s="79"/>
      <c r="N104" s="79"/>
      <c r="O104" s="79"/>
    </row>
    <row r="105" spans="1:15" x14ac:dyDescent="0.25">
      <c r="A105" s="9">
        <f t="shared" si="11"/>
        <v>81</v>
      </c>
      <c r="B105" s="33" t="s">
        <v>85</v>
      </c>
      <c r="C105" s="79"/>
      <c r="D105" s="79"/>
      <c r="E105" s="79"/>
      <c r="F105" s="79"/>
      <c r="G105" s="79">
        <v>1</v>
      </c>
      <c r="H105" s="79">
        <v>1</v>
      </c>
      <c r="I105" s="79">
        <v>1</v>
      </c>
      <c r="J105" s="79">
        <v>1</v>
      </c>
      <c r="K105" s="79">
        <v>1</v>
      </c>
      <c r="L105" s="79">
        <v>1</v>
      </c>
      <c r="M105" s="79">
        <v>1</v>
      </c>
      <c r="N105" s="79">
        <v>1</v>
      </c>
      <c r="O105" s="79">
        <v>1</v>
      </c>
    </row>
    <row r="106" spans="1:15" x14ac:dyDescent="0.25">
      <c r="A106" s="9">
        <f t="shared" si="11"/>
        <v>82</v>
      </c>
      <c r="B106" s="34" t="s">
        <v>86</v>
      </c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</row>
    <row r="107" spans="1:15" x14ac:dyDescent="0.25">
      <c r="A107" s="181" t="s">
        <v>129</v>
      </c>
      <c r="B107" s="181"/>
      <c r="C107" s="113">
        <f t="shared" ref="C107:G107" si="12">SUM(C100:C106)</f>
        <v>2</v>
      </c>
      <c r="D107" s="113">
        <f t="shared" si="12"/>
        <v>0</v>
      </c>
      <c r="E107" s="113">
        <f t="shared" si="12"/>
        <v>0</v>
      </c>
      <c r="F107" s="113">
        <f t="shared" si="12"/>
        <v>1</v>
      </c>
      <c r="G107" s="113">
        <f t="shared" si="12"/>
        <v>4</v>
      </c>
      <c r="H107" s="113">
        <f t="shared" ref="H107:O107" si="13">SUM(H100:H106)</f>
        <v>2</v>
      </c>
      <c r="I107" s="113">
        <f t="shared" si="13"/>
        <v>2</v>
      </c>
      <c r="J107" s="113">
        <f t="shared" si="13"/>
        <v>3</v>
      </c>
      <c r="K107" s="113">
        <f t="shared" si="13"/>
        <v>3</v>
      </c>
      <c r="L107" s="113">
        <f t="shared" si="13"/>
        <v>3</v>
      </c>
      <c r="M107" s="113">
        <f t="shared" si="13"/>
        <v>1</v>
      </c>
      <c r="N107" s="113">
        <f t="shared" si="13"/>
        <v>3</v>
      </c>
      <c r="O107" s="113">
        <f t="shared" si="13"/>
        <v>3</v>
      </c>
    </row>
    <row r="108" spans="1:15" ht="15" customHeight="1" x14ac:dyDescent="0.25">
      <c r="A108" s="22" t="s">
        <v>87</v>
      </c>
      <c r="B108" s="21"/>
      <c r="C108" s="137"/>
      <c r="D108" s="137"/>
      <c r="E108" s="137"/>
      <c r="F108" s="137"/>
      <c r="G108" s="137"/>
      <c r="H108" s="137"/>
      <c r="I108" s="137"/>
      <c r="J108" s="137"/>
      <c r="K108" s="116"/>
      <c r="L108" s="116"/>
      <c r="M108" s="116"/>
      <c r="N108" s="116"/>
      <c r="O108" s="118"/>
    </row>
    <row r="109" spans="1:15" x14ac:dyDescent="0.25">
      <c r="A109" s="11">
        <f>A106+1</f>
        <v>83</v>
      </c>
      <c r="B109" s="32" t="s">
        <v>88</v>
      </c>
      <c r="C109" s="119">
        <v>1</v>
      </c>
      <c r="D109" s="119"/>
      <c r="E109" s="119"/>
      <c r="F109" s="119"/>
      <c r="G109" s="119">
        <v>1</v>
      </c>
      <c r="H109" s="119"/>
      <c r="I109" s="119"/>
      <c r="J109" s="119"/>
      <c r="K109" s="119">
        <v>1</v>
      </c>
      <c r="L109" s="119">
        <v>1</v>
      </c>
      <c r="M109" s="119"/>
      <c r="N109" s="119"/>
      <c r="O109" s="119"/>
    </row>
    <row r="110" spans="1:15" x14ac:dyDescent="0.25">
      <c r="A110" s="9">
        <f>A109+1</f>
        <v>84</v>
      </c>
      <c r="B110" s="33" t="s">
        <v>89</v>
      </c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</row>
    <row r="111" spans="1:15" x14ac:dyDescent="0.25">
      <c r="A111" s="9">
        <f t="shared" ref="A111:A121" si="14">A110+1</f>
        <v>85</v>
      </c>
      <c r="B111" s="33" t="s">
        <v>90</v>
      </c>
      <c r="C111" s="79">
        <v>3</v>
      </c>
      <c r="D111" s="79"/>
      <c r="E111" s="79"/>
      <c r="F111" s="79"/>
      <c r="G111" s="79">
        <v>2</v>
      </c>
      <c r="H111" s="79">
        <v>3</v>
      </c>
      <c r="I111" s="79">
        <v>3</v>
      </c>
      <c r="J111" s="79">
        <v>3</v>
      </c>
      <c r="K111" s="79">
        <v>3</v>
      </c>
      <c r="L111" s="79">
        <v>3</v>
      </c>
      <c r="M111" s="79">
        <v>1</v>
      </c>
      <c r="N111" s="79">
        <v>4</v>
      </c>
      <c r="O111" s="79">
        <v>3</v>
      </c>
    </row>
    <row r="112" spans="1:15" x14ac:dyDescent="0.25">
      <c r="A112" s="9">
        <f t="shared" si="14"/>
        <v>86</v>
      </c>
      <c r="B112" s="33" t="s">
        <v>91</v>
      </c>
      <c r="C112" s="79"/>
      <c r="D112" s="79"/>
      <c r="E112" s="79"/>
      <c r="F112" s="79"/>
      <c r="G112" s="79"/>
      <c r="H112" s="79">
        <v>1</v>
      </c>
      <c r="I112" s="79"/>
      <c r="J112" s="79">
        <v>1</v>
      </c>
      <c r="K112" s="79">
        <v>1</v>
      </c>
      <c r="L112" s="79">
        <v>1</v>
      </c>
      <c r="M112" s="79">
        <v>1</v>
      </c>
      <c r="N112" s="79">
        <v>1</v>
      </c>
      <c r="O112" s="79">
        <v>1</v>
      </c>
    </row>
    <row r="113" spans="1:15" x14ac:dyDescent="0.25">
      <c r="A113" s="9">
        <f t="shared" si="14"/>
        <v>87</v>
      </c>
      <c r="B113" s="33" t="s">
        <v>92</v>
      </c>
      <c r="C113" s="79"/>
      <c r="D113" s="79">
        <v>1</v>
      </c>
      <c r="E113" s="79">
        <v>1</v>
      </c>
      <c r="F113" s="79"/>
      <c r="G113" s="79"/>
      <c r="H113" s="79">
        <v>2</v>
      </c>
      <c r="I113" s="79">
        <v>2</v>
      </c>
      <c r="J113" s="79">
        <v>1</v>
      </c>
      <c r="K113" s="79">
        <v>1</v>
      </c>
      <c r="L113" s="79">
        <v>1</v>
      </c>
      <c r="M113" s="79">
        <v>1</v>
      </c>
      <c r="N113" s="79">
        <v>1</v>
      </c>
      <c r="O113" s="79">
        <v>1</v>
      </c>
    </row>
    <row r="114" spans="1:15" ht="26.4" x14ac:dyDescent="0.25">
      <c r="A114" s="9">
        <f t="shared" si="14"/>
        <v>88</v>
      </c>
      <c r="B114" s="33" t="s">
        <v>93</v>
      </c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</row>
    <row r="115" spans="1:15" x14ac:dyDescent="0.25">
      <c r="A115" s="9">
        <f t="shared" si="14"/>
        <v>89</v>
      </c>
      <c r="B115" s="33" t="s">
        <v>94</v>
      </c>
      <c r="C115" s="79"/>
      <c r="D115" s="79">
        <v>2</v>
      </c>
      <c r="E115" s="79"/>
      <c r="F115" s="79"/>
      <c r="G115" s="79"/>
      <c r="H115" s="79">
        <v>1</v>
      </c>
      <c r="I115" s="79">
        <v>1</v>
      </c>
      <c r="J115" s="79">
        <v>1</v>
      </c>
      <c r="K115" s="79">
        <v>1</v>
      </c>
      <c r="L115" s="79">
        <v>1</v>
      </c>
      <c r="M115" s="79"/>
      <c r="N115" s="79">
        <v>1</v>
      </c>
      <c r="O115" s="79">
        <v>1</v>
      </c>
    </row>
    <row r="116" spans="1:15" x14ac:dyDescent="0.25">
      <c r="A116" s="9">
        <f t="shared" si="14"/>
        <v>90</v>
      </c>
      <c r="B116" s="33" t="s">
        <v>95</v>
      </c>
      <c r="C116" s="79">
        <v>2</v>
      </c>
      <c r="D116" s="79">
        <v>2</v>
      </c>
      <c r="E116" s="79"/>
      <c r="F116" s="79"/>
      <c r="G116" s="79"/>
      <c r="H116" s="79">
        <v>2</v>
      </c>
      <c r="I116" s="79">
        <v>2</v>
      </c>
      <c r="J116" s="79">
        <v>2</v>
      </c>
      <c r="K116" s="79">
        <v>2</v>
      </c>
      <c r="L116" s="79">
        <v>1</v>
      </c>
      <c r="M116" s="79">
        <v>1</v>
      </c>
      <c r="N116" s="79">
        <v>1</v>
      </c>
      <c r="O116" s="79">
        <v>1</v>
      </c>
    </row>
    <row r="117" spans="1:15" x14ac:dyDescent="0.25">
      <c r="A117" s="9">
        <f t="shared" si="14"/>
        <v>91</v>
      </c>
      <c r="B117" s="33" t="s">
        <v>96</v>
      </c>
      <c r="C117" s="79"/>
      <c r="D117" s="79">
        <v>2</v>
      </c>
      <c r="E117" s="79">
        <v>1</v>
      </c>
      <c r="F117" s="79"/>
      <c r="G117" s="79">
        <v>1</v>
      </c>
      <c r="H117" s="79"/>
      <c r="I117" s="79"/>
      <c r="J117" s="79"/>
      <c r="K117" s="79"/>
      <c r="L117" s="79"/>
      <c r="M117" s="79"/>
      <c r="N117" s="79">
        <v>1</v>
      </c>
      <c r="O117" s="79"/>
    </row>
    <row r="118" spans="1:15" x14ac:dyDescent="0.25">
      <c r="A118" s="9">
        <f t="shared" si="14"/>
        <v>92</v>
      </c>
      <c r="B118" s="33" t="s">
        <v>97</v>
      </c>
      <c r="C118" s="79">
        <v>1</v>
      </c>
      <c r="D118" s="79"/>
      <c r="E118" s="79">
        <v>4</v>
      </c>
      <c r="F118" s="79"/>
      <c r="G118" s="79">
        <v>2</v>
      </c>
      <c r="H118" s="79"/>
      <c r="I118" s="79"/>
      <c r="J118" s="79"/>
      <c r="K118" s="79">
        <v>1</v>
      </c>
      <c r="L118" s="79">
        <v>1</v>
      </c>
      <c r="M118" s="79">
        <v>1</v>
      </c>
      <c r="N118" s="79">
        <v>1</v>
      </c>
      <c r="O118" s="79">
        <v>1</v>
      </c>
    </row>
    <row r="119" spans="1:15" x14ac:dyDescent="0.25">
      <c r="A119" s="9">
        <f t="shared" si="14"/>
        <v>93</v>
      </c>
      <c r="B119" s="33" t="s">
        <v>98</v>
      </c>
      <c r="C119" s="79"/>
      <c r="D119" s="79"/>
      <c r="E119" s="79"/>
      <c r="F119" s="79">
        <v>1</v>
      </c>
      <c r="G119" s="79"/>
      <c r="H119" s="79"/>
      <c r="I119" s="79"/>
      <c r="J119" s="79"/>
      <c r="K119" s="79"/>
      <c r="L119" s="79"/>
      <c r="M119" s="79"/>
      <c r="N119" s="79"/>
      <c r="O119" s="79"/>
    </row>
    <row r="120" spans="1:15" x14ac:dyDescent="0.25">
      <c r="A120" s="9">
        <f t="shared" si="14"/>
        <v>94</v>
      </c>
      <c r="B120" s="33" t="s">
        <v>99</v>
      </c>
      <c r="C120" s="79"/>
      <c r="D120" s="79">
        <v>1</v>
      </c>
      <c r="E120" s="79">
        <v>1</v>
      </c>
      <c r="F120" s="79"/>
      <c r="G120" s="79"/>
      <c r="H120" s="79"/>
      <c r="I120" s="79"/>
      <c r="J120" s="79">
        <v>1</v>
      </c>
      <c r="K120" s="79">
        <v>1</v>
      </c>
      <c r="L120" s="79"/>
      <c r="M120" s="79"/>
      <c r="N120" s="79"/>
      <c r="O120" s="79"/>
    </row>
    <row r="121" spans="1:15" x14ac:dyDescent="0.25">
      <c r="A121" s="9">
        <f t="shared" si="14"/>
        <v>95</v>
      </c>
      <c r="B121" s="34" t="s">
        <v>100</v>
      </c>
      <c r="C121" s="121"/>
      <c r="D121" s="121">
        <v>2</v>
      </c>
      <c r="E121" s="121">
        <v>1</v>
      </c>
      <c r="F121" s="121">
        <v>2</v>
      </c>
      <c r="G121" s="121"/>
      <c r="H121" s="121"/>
      <c r="I121" s="121"/>
      <c r="J121" s="121"/>
      <c r="K121" s="121"/>
      <c r="L121" s="121"/>
      <c r="M121" s="121"/>
      <c r="N121" s="121"/>
      <c r="O121" s="121"/>
    </row>
    <row r="122" spans="1:15" x14ac:dyDescent="0.25">
      <c r="A122" s="181" t="s">
        <v>129</v>
      </c>
      <c r="B122" s="181"/>
      <c r="C122" s="113">
        <f t="shared" ref="C122:G122" si="15">SUM(C109:C121)</f>
        <v>7</v>
      </c>
      <c r="D122" s="113">
        <f t="shared" si="15"/>
        <v>10</v>
      </c>
      <c r="E122" s="113">
        <f t="shared" si="15"/>
        <v>8</v>
      </c>
      <c r="F122" s="113">
        <f t="shared" si="15"/>
        <v>3</v>
      </c>
      <c r="G122" s="113">
        <f t="shared" si="15"/>
        <v>6</v>
      </c>
      <c r="H122" s="113">
        <f t="shared" ref="H122:O122" si="16">SUM(H109:H121)</f>
        <v>9</v>
      </c>
      <c r="I122" s="113">
        <f t="shared" si="16"/>
        <v>8</v>
      </c>
      <c r="J122" s="113">
        <f t="shared" si="16"/>
        <v>9</v>
      </c>
      <c r="K122" s="113">
        <f t="shared" si="16"/>
        <v>11</v>
      </c>
      <c r="L122" s="113">
        <f t="shared" si="16"/>
        <v>9</v>
      </c>
      <c r="M122" s="113">
        <f t="shared" si="16"/>
        <v>5</v>
      </c>
      <c r="N122" s="113">
        <f t="shared" si="16"/>
        <v>10</v>
      </c>
      <c r="O122" s="113">
        <f t="shared" si="16"/>
        <v>8</v>
      </c>
    </row>
    <row r="123" spans="1:15" ht="15.6" customHeight="1" x14ac:dyDescent="0.25">
      <c r="A123" s="22" t="s">
        <v>101</v>
      </c>
      <c r="B123" s="23"/>
      <c r="C123" s="137"/>
      <c r="D123" s="137"/>
      <c r="E123" s="137"/>
      <c r="F123" s="137"/>
      <c r="G123" s="137"/>
      <c r="H123" s="137"/>
      <c r="I123" s="137"/>
      <c r="J123" s="137"/>
      <c r="K123" s="116"/>
      <c r="L123" s="116"/>
      <c r="M123" s="116"/>
      <c r="N123" s="116"/>
      <c r="O123" s="118"/>
    </row>
    <row r="124" spans="1:15" x14ac:dyDescent="0.25">
      <c r="A124" s="11">
        <f>A121+1</f>
        <v>96</v>
      </c>
      <c r="B124" s="32" t="s">
        <v>102</v>
      </c>
      <c r="C124" s="119"/>
      <c r="D124" s="119"/>
      <c r="E124" s="119"/>
      <c r="F124" s="119">
        <v>1</v>
      </c>
      <c r="G124" s="119"/>
      <c r="H124" s="119"/>
      <c r="I124" s="119"/>
      <c r="J124" s="119"/>
      <c r="K124" s="119">
        <v>1</v>
      </c>
      <c r="L124" s="119">
        <v>1</v>
      </c>
      <c r="M124" s="119"/>
      <c r="N124" s="119">
        <v>1</v>
      </c>
      <c r="O124" s="119"/>
    </row>
    <row r="125" spans="1:15" x14ac:dyDescent="0.25">
      <c r="A125" s="9">
        <f>A124+1</f>
        <v>97</v>
      </c>
      <c r="B125" s="33" t="s">
        <v>103</v>
      </c>
      <c r="C125" s="79"/>
      <c r="D125" s="79"/>
      <c r="E125" s="79"/>
      <c r="F125" s="79"/>
      <c r="G125" s="79"/>
      <c r="H125" s="79">
        <v>1</v>
      </c>
      <c r="I125" s="79"/>
      <c r="J125" s="79"/>
      <c r="K125" s="79"/>
      <c r="L125" s="79"/>
      <c r="M125" s="79"/>
      <c r="N125" s="79"/>
      <c r="O125" s="79"/>
    </row>
    <row r="126" spans="1:15" x14ac:dyDescent="0.25">
      <c r="A126" s="9">
        <f t="shared" ref="A126:A133" si="17">A125+1</f>
        <v>98</v>
      </c>
      <c r="B126" s="33" t="s">
        <v>104</v>
      </c>
      <c r="C126" s="79"/>
      <c r="D126" s="79"/>
      <c r="E126" s="79"/>
      <c r="F126" s="79"/>
      <c r="G126" s="79"/>
      <c r="H126" s="79"/>
      <c r="I126" s="79"/>
      <c r="J126" s="79">
        <v>1</v>
      </c>
      <c r="K126" s="79"/>
      <c r="L126" s="79"/>
      <c r="M126" s="79"/>
      <c r="N126" s="79"/>
      <c r="O126" s="79"/>
    </row>
    <row r="127" spans="1:15" x14ac:dyDescent="0.25">
      <c r="A127" s="9">
        <f t="shared" si="17"/>
        <v>99</v>
      </c>
      <c r="B127" s="33" t="s">
        <v>105</v>
      </c>
      <c r="C127" s="79"/>
      <c r="D127" s="79"/>
      <c r="E127" s="79"/>
      <c r="F127" s="79">
        <v>1</v>
      </c>
      <c r="G127" s="79"/>
      <c r="H127" s="79"/>
      <c r="I127" s="79"/>
      <c r="J127" s="79"/>
      <c r="K127" s="79"/>
      <c r="L127" s="79"/>
      <c r="M127" s="79"/>
      <c r="N127" s="79"/>
      <c r="O127" s="79">
        <v>1</v>
      </c>
    </row>
    <row r="128" spans="1:15" ht="26.4" x14ac:dyDescent="0.25">
      <c r="A128" s="9">
        <f t="shared" si="17"/>
        <v>100</v>
      </c>
      <c r="B128" s="33" t="s">
        <v>106</v>
      </c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</row>
    <row r="129" spans="1:15" x14ac:dyDescent="0.25">
      <c r="A129" s="9">
        <f t="shared" si="17"/>
        <v>101</v>
      </c>
      <c r="B129" s="33" t="s">
        <v>107</v>
      </c>
      <c r="C129" s="79">
        <v>2</v>
      </c>
      <c r="D129" s="79"/>
      <c r="E129" s="79"/>
      <c r="F129" s="79">
        <v>1</v>
      </c>
      <c r="G129" s="79">
        <v>1</v>
      </c>
      <c r="H129" s="79">
        <v>1</v>
      </c>
      <c r="I129" s="79"/>
      <c r="J129" s="79">
        <v>1</v>
      </c>
      <c r="K129" s="79">
        <v>1</v>
      </c>
      <c r="L129" s="79">
        <v>1</v>
      </c>
      <c r="M129" s="79">
        <v>1</v>
      </c>
      <c r="N129" s="79">
        <v>2</v>
      </c>
      <c r="O129" s="79">
        <v>2</v>
      </c>
    </row>
    <row r="130" spans="1:15" x14ac:dyDescent="0.25">
      <c r="A130" s="9">
        <f t="shared" si="17"/>
        <v>102</v>
      </c>
      <c r="B130" s="33" t="s">
        <v>108</v>
      </c>
      <c r="C130" s="79">
        <v>3</v>
      </c>
      <c r="D130" s="79"/>
      <c r="E130" s="79">
        <v>1</v>
      </c>
      <c r="F130" s="79">
        <v>3</v>
      </c>
      <c r="G130" s="79">
        <v>3</v>
      </c>
      <c r="H130" s="79"/>
      <c r="I130" s="79"/>
      <c r="J130" s="79"/>
      <c r="K130" s="79"/>
      <c r="L130" s="79"/>
      <c r="M130" s="79"/>
      <c r="N130" s="79"/>
      <c r="O130" s="79"/>
    </row>
    <row r="131" spans="1:15" x14ac:dyDescent="0.25">
      <c r="A131" s="9">
        <f t="shared" si="17"/>
        <v>103</v>
      </c>
      <c r="B131" s="33" t="s">
        <v>109</v>
      </c>
      <c r="C131" s="79">
        <v>1</v>
      </c>
      <c r="D131" s="79"/>
      <c r="E131" s="79"/>
      <c r="F131" s="79"/>
      <c r="G131" s="79"/>
      <c r="H131" s="79">
        <v>1</v>
      </c>
      <c r="I131" s="79"/>
      <c r="J131" s="79"/>
      <c r="K131" s="79"/>
      <c r="L131" s="79"/>
      <c r="M131" s="79"/>
      <c r="N131" s="79">
        <v>1</v>
      </c>
      <c r="O131" s="79"/>
    </row>
    <row r="132" spans="1:15" x14ac:dyDescent="0.25">
      <c r="A132" s="9">
        <f t="shared" si="17"/>
        <v>104</v>
      </c>
      <c r="B132" s="33" t="s">
        <v>110</v>
      </c>
      <c r="C132" s="79">
        <v>1</v>
      </c>
      <c r="D132" s="79"/>
      <c r="E132" s="79">
        <v>2</v>
      </c>
      <c r="F132" s="79"/>
      <c r="G132" s="79"/>
      <c r="H132" s="79"/>
      <c r="I132" s="79"/>
      <c r="J132" s="79"/>
      <c r="K132" s="79"/>
      <c r="L132" s="79">
        <v>1</v>
      </c>
      <c r="M132" s="79"/>
      <c r="N132" s="79"/>
      <c r="O132" s="79"/>
    </row>
    <row r="133" spans="1:15" x14ac:dyDescent="0.25">
      <c r="A133" s="9">
        <f t="shared" si="17"/>
        <v>105</v>
      </c>
      <c r="B133" s="34" t="s">
        <v>111</v>
      </c>
      <c r="C133" s="121">
        <v>1</v>
      </c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</row>
    <row r="134" spans="1:15" x14ac:dyDescent="0.25">
      <c r="A134" s="181" t="s">
        <v>129</v>
      </c>
      <c r="B134" s="181"/>
      <c r="C134" s="113">
        <f t="shared" ref="C134:F134" si="18">SUM(C124:C133)</f>
        <v>8</v>
      </c>
      <c r="D134" s="113">
        <f t="shared" si="18"/>
        <v>0</v>
      </c>
      <c r="E134" s="113">
        <f t="shared" ref="E134" si="19">SUM(E124:E133)</f>
        <v>3</v>
      </c>
      <c r="F134" s="113">
        <f t="shared" si="18"/>
        <v>6</v>
      </c>
      <c r="G134" s="113">
        <f t="shared" ref="G134" si="20">SUM(G124:G133)</f>
        <v>4</v>
      </c>
      <c r="H134" s="113">
        <f t="shared" ref="H134:O134" si="21">SUM(H124:H133)</f>
        <v>3</v>
      </c>
      <c r="I134" s="113">
        <f t="shared" si="21"/>
        <v>0</v>
      </c>
      <c r="J134" s="113">
        <f t="shared" si="21"/>
        <v>2</v>
      </c>
      <c r="K134" s="113">
        <f t="shared" si="21"/>
        <v>2</v>
      </c>
      <c r="L134" s="113">
        <f t="shared" si="21"/>
        <v>3</v>
      </c>
      <c r="M134" s="113">
        <f t="shared" si="21"/>
        <v>1</v>
      </c>
      <c r="N134" s="113">
        <f t="shared" si="21"/>
        <v>4</v>
      </c>
      <c r="O134" s="113">
        <f t="shared" si="21"/>
        <v>3</v>
      </c>
    </row>
    <row r="135" spans="1:15" ht="16.2" customHeight="1" x14ac:dyDescent="0.25">
      <c r="A135" s="181" t="s">
        <v>124</v>
      </c>
      <c r="B135" s="181"/>
      <c r="C135" s="113">
        <f t="shared" ref="C135:O135" si="22">SUM(C134+C122+C107+C98+C81+C71+C60+C47)</f>
        <v>32</v>
      </c>
      <c r="D135" s="113">
        <f t="shared" si="22"/>
        <v>21</v>
      </c>
      <c r="E135" s="113">
        <f t="shared" si="22"/>
        <v>39</v>
      </c>
      <c r="F135" s="113">
        <f t="shared" si="22"/>
        <v>24</v>
      </c>
      <c r="G135" s="113">
        <f t="shared" si="22"/>
        <v>31</v>
      </c>
      <c r="H135" s="113">
        <f t="shared" si="22"/>
        <v>48</v>
      </c>
      <c r="I135" s="113">
        <f t="shared" si="22"/>
        <v>48</v>
      </c>
      <c r="J135" s="113">
        <f t="shared" si="22"/>
        <v>48</v>
      </c>
      <c r="K135" s="113">
        <f t="shared" si="22"/>
        <v>48</v>
      </c>
      <c r="L135" s="113">
        <f t="shared" si="22"/>
        <v>48</v>
      </c>
      <c r="M135" s="113">
        <f t="shared" si="22"/>
        <v>24</v>
      </c>
      <c r="N135" s="113">
        <f t="shared" si="22"/>
        <v>48</v>
      </c>
      <c r="O135" s="113">
        <f t="shared" si="22"/>
        <v>48</v>
      </c>
    </row>
  </sheetData>
  <mergeCells count="18">
    <mergeCell ref="A8:A12"/>
    <mergeCell ref="B8:B12"/>
    <mergeCell ref="C8:O8"/>
    <mergeCell ref="A7:O7"/>
    <mergeCell ref="A122:B122"/>
    <mergeCell ref="H11:J11"/>
    <mergeCell ref="K10:O10"/>
    <mergeCell ref="K11:O11"/>
    <mergeCell ref="H10:J10"/>
    <mergeCell ref="C9:O9"/>
    <mergeCell ref="A134:B134"/>
    <mergeCell ref="A135:B135"/>
    <mergeCell ref="A47:B47"/>
    <mergeCell ref="A60:B60"/>
    <mergeCell ref="A71:B71"/>
    <mergeCell ref="A81:B81"/>
    <mergeCell ref="A98:B98"/>
    <mergeCell ref="A107:B107"/>
  </mergeCells>
  <pageMargins left="0.39370078740157483" right="0.23622047244094491" top="0.74803149606299213" bottom="0.55118110236220474" header="0.31496062992125984" footer="0.31496062992125984"/>
  <pageSetup paperSize="9" scale="85" orientation="landscape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5"/>
  <sheetViews>
    <sheetView view="pageBreakPreview" zoomScale="70" zoomScaleNormal="80" zoomScaleSheetLayoutView="70" workbookViewId="0">
      <selection activeCell="C13" sqref="C13:O13"/>
    </sheetView>
  </sheetViews>
  <sheetFormatPr defaultColWidth="8.6640625" defaultRowHeight="13.2" x14ac:dyDescent="0.25"/>
  <cols>
    <col min="1" max="1" width="5.33203125" style="13" customWidth="1"/>
    <col min="2" max="2" width="24.6640625" style="13" customWidth="1"/>
    <col min="3" max="4" width="8.33203125" style="108" customWidth="1"/>
    <col min="5" max="10" width="7.109375" style="108" customWidth="1"/>
    <col min="11" max="11" width="16.44140625" style="108" customWidth="1"/>
    <col min="12" max="12" width="13.88671875" style="108" customWidth="1"/>
    <col min="13" max="13" width="13.5546875" style="108" customWidth="1"/>
    <col min="14" max="14" width="7.6640625" style="108" customWidth="1"/>
    <col min="15" max="15" width="7.33203125" style="108" customWidth="1"/>
    <col min="16" max="23" width="7.33203125" style="5" customWidth="1"/>
    <col min="24" max="263" width="8.6640625" style="3"/>
    <col min="264" max="264" width="6.33203125" style="3" customWidth="1"/>
    <col min="265" max="265" width="26" style="3" customWidth="1"/>
    <col min="266" max="266" width="15.6640625" style="3" customWidth="1"/>
    <col min="267" max="267" width="14.33203125" style="3" customWidth="1"/>
    <col min="268" max="268" width="13.109375" style="3" customWidth="1"/>
    <col min="269" max="269" width="11" style="3" customWidth="1"/>
    <col min="270" max="270" width="18.44140625" style="3" customWidth="1"/>
    <col min="271" max="274" width="9.88671875" style="3" customWidth="1"/>
    <col min="275" max="275" width="17.6640625" style="3" customWidth="1"/>
    <col min="276" max="279" width="10.6640625" style="3" customWidth="1"/>
    <col min="280" max="519" width="8.6640625" style="3"/>
    <col min="520" max="520" width="6.33203125" style="3" customWidth="1"/>
    <col min="521" max="521" width="26" style="3" customWidth="1"/>
    <col min="522" max="522" width="15.6640625" style="3" customWidth="1"/>
    <col min="523" max="523" width="14.33203125" style="3" customWidth="1"/>
    <col min="524" max="524" width="13.109375" style="3" customWidth="1"/>
    <col min="525" max="525" width="11" style="3" customWidth="1"/>
    <col min="526" max="526" width="18.44140625" style="3" customWidth="1"/>
    <col min="527" max="530" width="9.88671875" style="3" customWidth="1"/>
    <col min="531" max="531" width="17.6640625" style="3" customWidth="1"/>
    <col min="532" max="535" width="10.6640625" style="3" customWidth="1"/>
    <col min="536" max="775" width="8.6640625" style="3"/>
    <col min="776" max="776" width="6.33203125" style="3" customWidth="1"/>
    <col min="777" max="777" width="26" style="3" customWidth="1"/>
    <col min="778" max="778" width="15.6640625" style="3" customWidth="1"/>
    <col min="779" max="779" width="14.33203125" style="3" customWidth="1"/>
    <col min="780" max="780" width="13.109375" style="3" customWidth="1"/>
    <col min="781" max="781" width="11" style="3" customWidth="1"/>
    <col min="782" max="782" width="18.44140625" style="3" customWidth="1"/>
    <col min="783" max="786" width="9.88671875" style="3" customWidth="1"/>
    <col min="787" max="787" width="17.6640625" style="3" customWidth="1"/>
    <col min="788" max="791" width="10.6640625" style="3" customWidth="1"/>
    <col min="792" max="1031" width="8.6640625" style="3"/>
    <col min="1032" max="1032" width="6.33203125" style="3" customWidth="1"/>
    <col min="1033" max="1033" width="26" style="3" customWidth="1"/>
    <col min="1034" max="1034" width="15.6640625" style="3" customWidth="1"/>
    <col min="1035" max="1035" width="14.33203125" style="3" customWidth="1"/>
    <col min="1036" max="1036" width="13.109375" style="3" customWidth="1"/>
    <col min="1037" max="1037" width="11" style="3" customWidth="1"/>
    <col min="1038" max="1038" width="18.44140625" style="3" customWidth="1"/>
    <col min="1039" max="1042" width="9.88671875" style="3" customWidth="1"/>
    <col min="1043" max="1043" width="17.6640625" style="3" customWidth="1"/>
    <col min="1044" max="1047" width="10.6640625" style="3" customWidth="1"/>
    <col min="1048" max="1287" width="8.6640625" style="3"/>
    <col min="1288" max="1288" width="6.33203125" style="3" customWidth="1"/>
    <col min="1289" max="1289" width="26" style="3" customWidth="1"/>
    <col min="1290" max="1290" width="15.6640625" style="3" customWidth="1"/>
    <col min="1291" max="1291" width="14.33203125" style="3" customWidth="1"/>
    <col min="1292" max="1292" width="13.109375" style="3" customWidth="1"/>
    <col min="1293" max="1293" width="11" style="3" customWidth="1"/>
    <col min="1294" max="1294" width="18.44140625" style="3" customWidth="1"/>
    <col min="1295" max="1298" width="9.88671875" style="3" customWidth="1"/>
    <col min="1299" max="1299" width="17.6640625" style="3" customWidth="1"/>
    <col min="1300" max="1303" width="10.6640625" style="3" customWidth="1"/>
    <col min="1304" max="1543" width="8.6640625" style="3"/>
    <col min="1544" max="1544" width="6.33203125" style="3" customWidth="1"/>
    <col min="1545" max="1545" width="26" style="3" customWidth="1"/>
    <col min="1546" max="1546" width="15.6640625" style="3" customWidth="1"/>
    <col min="1547" max="1547" width="14.33203125" style="3" customWidth="1"/>
    <col min="1548" max="1548" width="13.109375" style="3" customWidth="1"/>
    <col min="1549" max="1549" width="11" style="3" customWidth="1"/>
    <col min="1550" max="1550" width="18.44140625" style="3" customWidth="1"/>
    <col min="1551" max="1554" width="9.88671875" style="3" customWidth="1"/>
    <col min="1555" max="1555" width="17.6640625" style="3" customWidth="1"/>
    <col min="1556" max="1559" width="10.6640625" style="3" customWidth="1"/>
    <col min="1560" max="1799" width="8.6640625" style="3"/>
    <col min="1800" max="1800" width="6.33203125" style="3" customWidth="1"/>
    <col min="1801" max="1801" width="26" style="3" customWidth="1"/>
    <col min="1802" max="1802" width="15.6640625" style="3" customWidth="1"/>
    <col min="1803" max="1803" width="14.33203125" style="3" customWidth="1"/>
    <col min="1804" max="1804" width="13.109375" style="3" customWidth="1"/>
    <col min="1805" max="1805" width="11" style="3" customWidth="1"/>
    <col min="1806" max="1806" width="18.44140625" style="3" customWidth="1"/>
    <col min="1807" max="1810" width="9.88671875" style="3" customWidth="1"/>
    <col min="1811" max="1811" width="17.6640625" style="3" customWidth="1"/>
    <col min="1812" max="1815" width="10.6640625" style="3" customWidth="1"/>
    <col min="1816" max="2055" width="8.6640625" style="3"/>
    <col min="2056" max="2056" width="6.33203125" style="3" customWidth="1"/>
    <col min="2057" max="2057" width="26" style="3" customWidth="1"/>
    <col min="2058" max="2058" width="15.6640625" style="3" customWidth="1"/>
    <col min="2059" max="2059" width="14.33203125" style="3" customWidth="1"/>
    <col min="2060" max="2060" width="13.109375" style="3" customWidth="1"/>
    <col min="2061" max="2061" width="11" style="3" customWidth="1"/>
    <col min="2062" max="2062" width="18.44140625" style="3" customWidth="1"/>
    <col min="2063" max="2066" width="9.88671875" style="3" customWidth="1"/>
    <col min="2067" max="2067" width="17.6640625" style="3" customWidth="1"/>
    <col min="2068" max="2071" width="10.6640625" style="3" customWidth="1"/>
    <col min="2072" max="2311" width="8.6640625" style="3"/>
    <col min="2312" max="2312" width="6.33203125" style="3" customWidth="1"/>
    <col min="2313" max="2313" width="26" style="3" customWidth="1"/>
    <col min="2314" max="2314" width="15.6640625" style="3" customWidth="1"/>
    <col min="2315" max="2315" width="14.33203125" style="3" customWidth="1"/>
    <col min="2316" max="2316" width="13.109375" style="3" customWidth="1"/>
    <col min="2317" max="2317" width="11" style="3" customWidth="1"/>
    <col min="2318" max="2318" width="18.44140625" style="3" customWidth="1"/>
    <col min="2319" max="2322" width="9.88671875" style="3" customWidth="1"/>
    <col min="2323" max="2323" width="17.6640625" style="3" customWidth="1"/>
    <col min="2324" max="2327" width="10.6640625" style="3" customWidth="1"/>
    <col min="2328" max="2567" width="8.6640625" style="3"/>
    <col min="2568" max="2568" width="6.33203125" style="3" customWidth="1"/>
    <col min="2569" max="2569" width="26" style="3" customWidth="1"/>
    <col min="2570" max="2570" width="15.6640625" style="3" customWidth="1"/>
    <col min="2571" max="2571" width="14.33203125" style="3" customWidth="1"/>
    <col min="2572" max="2572" width="13.109375" style="3" customWidth="1"/>
    <col min="2573" max="2573" width="11" style="3" customWidth="1"/>
    <col min="2574" max="2574" width="18.44140625" style="3" customWidth="1"/>
    <col min="2575" max="2578" width="9.88671875" style="3" customWidth="1"/>
    <col min="2579" max="2579" width="17.6640625" style="3" customWidth="1"/>
    <col min="2580" max="2583" width="10.6640625" style="3" customWidth="1"/>
    <col min="2584" max="2823" width="8.6640625" style="3"/>
    <col min="2824" max="2824" width="6.33203125" style="3" customWidth="1"/>
    <col min="2825" max="2825" width="26" style="3" customWidth="1"/>
    <col min="2826" max="2826" width="15.6640625" style="3" customWidth="1"/>
    <col min="2827" max="2827" width="14.33203125" style="3" customWidth="1"/>
    <col min="2828" max="2828" width="13.109375" style="3" customWidth="1"/>
    <col min="2829" max="2829" width="11" style="3" customWidth="1"/>
    <col min="2830" max="2830" width="18.44140625" style="3" customWidth="1"/>
    <col min="2831" max="2834" width="9.88671875" style="3" customWidth="1"/>
    <col min="2835" max="2835" width="17.6640625" style="3" customWidth="1"/>
    <col min="2836" max="2839" width="10.6640625" style="3" customWidth="1"/>
    <col min="2840" max="3079" width="8.6640625" style="3"/>
    <col min="3080" max="3080" width="6.33203125" style="3" customWidth="1"/>
    <col min="3081" max="3081" width="26" style="3" customWidth="1"/>
    <col min="3082" max="3082" width="15.6640625" style="3" customWidth="1"/>
    <col min="3083" max="3083" width="14.33203125" style="3" customWidth="1"/>
    <col min="3084" max="3084" width="13.109375" style="3" customWidth="1"/>
    <col min="3085" max="3085" width="11" style="3" customWidth="1"/>
    <col min="3086" max="3086" width="18.44140625" style="3" customWidth="1"/>
    <col min="3087" max="3090" width="9.88671875" style="3" customWidth="1"/>
    <col min="3091" max="3091" width="17.6640625" style="3" customWidth="1"/>
    <col min="3092" max="3095" width="10.6640625" style="3" customWidth="1"/>
    <col min="3096" max="3335" width="8.6640625" style="3"/>
    <col min="3336" max="3336" width="6.33203125" style="3" customWidth="1"/>
    <col min="3337" max="3337" width="26" style="3" customWidth="1"/>
    <col min="3338" max="3338" width="15.6640625" style="3" customWidth="1"/>
    <col min="3339" max="3339" width="14.33203125" style="3" customWidth="1"/>
    <col min="3340" max="3340" width="13.109375" style="3" customWidth="1"/>
    <col min="3341" max="3341" width="11" style="3" customWidth="1"/>
    <col min="3342" max="3342" width="18.44140625" style="3" customWidth="1"/>
    <col min="3343" max="3346" width="9.88671875" style="3" customWidth="1"/>
    <col min="3347" max="3347" width="17.6640625" style="3" customWidth="1"/>
    <col min="3348" max="3351" width="10.6640625" style="3" customWidth="1"/>
    <col min="3352" max="3591" width="8.6640625" style="3"/>
    <col min="3592" max="3592" width="6.33203125" style="3" customWidth="1"/>
    <col min="3593" max="3593" width="26" style="3" customWidth="1"/>
    <col min="3594" max="3594" width="15.6640625" style="3" customWidth="1"/>
    <col min="3595" max="3595" width="14.33203125" style="3" customWidth="1"/>
    <col min="3596" max="3596" width="13.109375" style="3" customWidth="1"/>
    <col min="3597" max="3597" width="11" style="3" customWidth="1"/>
    <col min="3598" max="3598" width="18.44140625" style="3" customWidth="1"/>
    <col min="3599" max="3602" width="9.88671875" style="3" customWidth="1"/>
    <col min="3603" max="3603" width="17.6640625" style="3" customWidth="1"/>
    <col min="3604" max="3607" width="10.6640625" style="3" customWidth="1"/>
    <col min="3608" max="3847" width="8.6640625" style="3"/>
    <col min="3848" max="3848" width="6.33203125" style="3" customWidth="1"/>
    <col min="3849" max="3849" width="26" style="3" customWidth="1"/>
    <col min="3850" max="3850" width="15.6640625" style="3" customWidth="1"/>
    <col min="3851" max="3851" width="14.33203125" style="3" customWidth="1"/>
    <col min="3852" max="3852" width="13.109375" style="3" customWidth="1"/>
    <col min="3853" max="3853" width="11" style="3" customWidth="1"/>
    <col min="3854" max="3854" width="18.44140625" style="3" customWidth="1"/>
    <col min="3855" max="3858" width="9.88671875" style="3" customWidth="1"/>
    <col min="3859" max="3859" width="17.6640625" style="3" customWidth="1"/>
    <col min="3860" max="3863" width="10.6640625" style="3" customWidth="1"/>
    <col min="3864" max="4103" width="8.6640625" style="3"/>
    <col min="4104" max="4104" width="6.33203125" style="3" customWidth="1"/>
    <col min="4105" max="4105" width="26" style="3" customWidth="1"/>
    <col min="4106" max="4106" width="15.6640625" style="3" customWidth="1"/>
    <col min="4107" max="4107" width="14.33203125" style="3" customWidth="1"/>
    <col min="4108" max="4108" width="13.109375" style="3" customWidth="1"/>
    <col min="4109" max="4109" width="11" style="3" customWidth="1"/>
    <col min="4110" max="4110" width="18.44140625" style="3" customWidth="1"/>
    <col min="4111" max="4114" width="9.88671875" style="3" customWidth="1"/>
    <col min="4115" max="4115" width="17.6640625" style="3" customWidth="1"/>
    <col min="4116" max="4119" width="10.6640625" style="3" customWidth="1"/>
    <col min="4120" max="4359" width="8.6640625" style="3"/>
    <col min="4360" max="4360" width="6.33203125" style="3" customWidth="1"/>
    <col min="4361" max="4361" width="26" style="3" customWidth="1"/>
    <col min="4362" max="4362" width="15.6640625" style="3" customWidth="1"/>
    <col min="4363" max="4363" width="14.33203125" style="3" customWidth="1"/>
    <col min="4364" max="4364" width="13.109375" style="3" customWidth="1"/>
    <col min="4365" max="4365" width="11" style="3" customWidth="1"/>
    <col min="4366" max="4366" width="18.44140625" style="3" customWidth="1"/>
    <col min="4367" max="4370" width="9.88671875" style="3" customWidth="1"/>
    <col min="4371" max="4371" width="17.6640625" style="3" customWidth="1"/>
    <col min="4372" max="4375" width="10.6640625" style="3" customWidth="1"/>
    <col min="4376" max="4615" width="8.6640625" style="3"/>
    <col min="4616" max="4616" width="6.33203125" style="3" customWidth="1"/>
    <col min="4617" max="4617" width="26" style="3" customWidth="1"/>
    <col min="4618" max="4618" width="15.6640625" style="3" customWidth="1"/>
    <col min="4619" max="4619" width="14.33203125" style="3" customWidth="1"/>
    <col min="4620" max="4620" width="13.109375" style="3" customWidth="1"/>
    <col min="4621" max="4621" width="11" style="3" customWidth="1"/>
    <col min="4622" max="4622" width="18.44140625" style="3" customWidth="1"/>
    <col min="4623" max="4626" width="9.88671875" style="3" customWidth="1"/>
    <col min="4627" max="4627" width="17.6640625" style="3" customWidth="1"/>
    <col min="4628" max="4631" width="10.6640625" style="3" customWidth="1"/>
    <col min="4632" max="4871" width="8.6640625" style="3"/>
    <col min="4872" max="4872" width="6.33203125" style="3" customWidth="1"/>
    <col min="4873" max="4873" width="26" style="3" customWidth="1"/>
    <col min="4874" max="4874" width="15.6640625" style="3" customWidth="1"/>
    <col min="4875" max="4875" width="14.33203125" style="3" customWidth="1"/>
    <col min="4876" max="4876" width="13.109375" style="3" customWidth="1"/>
    <col min="4877" max="4877" width="11" style="3" customWidth="1"/>
    <col min="4878" max="4878" width="18.44140625" style="3" customWidth="1"/>
    <col min="4879" max="4882" width="9.88671875" style="3" customWidth="1"/>
    <col min="4883" max="4883" width="17.6640625" style="3" customWidth="1"/>
    <col min="4884" max="4887" width="10.6640625" style="3" customWidth="1"/>
    <col min="4888" max="5127" width="8.6640625" style="3"/>
    <col min="5128" max="5128" width="6.33203125" style="3" customWidth="1"/>
    <col min="5129" max="5129" width="26" style="3" customWidth="1"/>
    <col min="5130" max="5130" width="15.6640625" style="3" customWidth="1"/>
    <col min="5131" max="5131" width="14.33203125" style="3" customWidth="1"/>
    <col min="5132" max="5132" width="13.109375" style="3" customWidth="1"/>
    <col min="5133" max="5133" width="11" style="3" customWidth="1"/>
    <col min="5134" max="5134" width="18.44140625" style="3" customWidth="1"/>
    <col min="5135" max="5138" width="9.88671875" style="3" customWidth="1"/>
    <col min="5139" max="5139" width="17.6640625" style="3" customWidth="1"/>
    <col min="5140" max="5143" width="10.6640625" style="3" customWidth="1"/>
    <col min="5144" max="5383" width="8.6640625" style="3"/>
    <col min="5384" max="5384" width="6.33203125" style="3" customWidth="1"/>
    <col min="5385" max="5385" width="26" style="3" customWidth="1"/>
    <col min="5386" max="5386" width="15.6640625" style="3" customWidth="1"/>
    <col min="5387" max="5387" width="14.33203125" style="3" customWidth="1"/>
    <col min="5388" max="5388" width="13.109375" style="3" customWidth="1"/>
    <col min="5389" max="5389" width="11" style="3" customWidth="1"/>
    <col min="5390" max="5390" width="18.44140625" style="3" customWidth="1"/>
    <col min="5391" max="5394" width="9.88671875" style="3" customWidth="1"/>
    <col min="5395" max="5395" width="17.6640625" style="3" customWidth="1"/>
    <col min="5396" max="5399" width="10.6640625" style="3" customWidth="1"/>
    <col min="5400" max="5639" width="8.6640625" style="3"/>
    <col min="5640" max="5640" width="6.33203125" style="3" customWidth="1"/>
    <col min="5641" max="5641" width="26" style="3" customWidth="1"/>
    <col min="5642" max="5642" width="15.6640625" style="3" customWidth="1"/>
    <col min="5643" max="5643" width="14.33203125" style="3" customWidth="1"/>
    <col min="5644" max="5644" width="13.109375" style="3" customWidth="1"/>
    <col min="5645" max="5645" width="11" style="3" customWidth="1"/>
    <col min="5646" max="5646" width="18.44140625" style="3" customWidth="1"/>
    <col min="5647" max="5650" width="9.88671875" style="3" customWidth="1"/>
    <col min="5651" max="5651" width="17.6640625" style="3" customWidth="1"/>
    <col min="5652" max="5655" width="10.6640625" style="3" customWidth="1"/>
    <col min="5656" max="5895" width="8.6640625" style="3"/>
    <col min="5896" max="5896" width="6.33203125" style="3" customWidth="1"/>
    <col min="5897" max="5897" width="26" style="3" customWidth="1"/>
    <col min="5898" max="5898" width="15.6640625" style="3" customWidth="1"/>
    <col min="5899" max="5899" width="14.33203125" style="3" customWidth="1"/>
    <col min="5900" max="5900" width="13.109375" style="3" customWidth="1"/>
    <col min="5901" max="5901" width="11" style="3" customWidth="1"/>
    <col min="5902" max="5902" width="18.44140625" style="3" customWidth="1"/>
    <col min="5903" max="5906" width="9.88671875" style="3" customWidth="1"/>
    <col min="5907" max="5907" width="17.6640625" style="3" customWidth="1"/>
    <col min="5908" max="5911" width="10.6640625" style="3" customWidth="1"/>
    <col min="5912" max="6151" width="8.6640625" style="3"/>
    <col min="6152" max="6152" width="6.33203125" style="3" customWidth="1"/>
    <col min="6153" max="6153" width="26" style="3" customWidth="1"/>
    <col min="6154" max="6154" width="15.6640625" style="3" customWidth="1"/>
    <col min="6155" max="6155" width="14.33203125" style="3" customWidth="1"/>
    <col min="6156" max="6156" width="13.109375" style="3" customWidth="1"/>
    <col min="6157" max="6157" width="11" style="3" customWidth="1"/>
    <col min="6158" max="6158" width="18.44140625" style="3" customWidth="1"/>
    <col min="6159" max="6162" width="9.88671875" style="3" customWidth="1"/>
    <col min="6163" max="6163" width="17.6640625" style="3" customWidth="1"/>
    <col min="6164" max="6167" width="10.6640625" style="3" customWidth="1"/>
    <col min="6168" max="6407" width="8.6640625" style="3"/>
    <col min="6408" max="6408" width="6.33203125" style="3" customWidth="1"/>
    <col min="6409" max="6409" width="26" style="3" customWidth="1"/>
    <col min="6410" max="6410" width="15.6640625" style="3" customWidth="1"/>
    <col min="6411" max="6411" width="14.33203125" style="3" customWidth="1"/>
    <col min="6412" max="6412" width="13.109375" style="3" customWidth="1"/>
    <col min="6413" max="6413" width="11" style="3" customWidth="1"/>
    <col min="6414" max="6414" width="18.44140625" style="3" customWidth="1"/>
    <col min="6415" max="6418" width="9.88671875" style="3" customWidth="1"/>
    <col min="6419" max="6419" width="17.6640625" style="3" customWidth="1"/>
    <col min="6420" max="6423" width="10.6640625" style="3" customWidth="1"/>
    <col min="6424" max="6663" width="8.6640625" style="3"/>
    <col min="6664" max="6664" width="6.33203125" style="3" customWidth="1"/>
    <col min="6665" max="6665" width="26" style="3" customWidth="1"/>
    <col min="6666" max="6666" width="15.6640625" style="3" customWidth="1"/>
    <col min="6667" max="6667" width="14.33203125" style="3" customWidth="1"/>
    <col min="6668" max="6668" width="13.109375" style="3" customWidth="1"/>
    <col min="6669" max="6669" width="11" style="3" customWidth="1"/>
    <col min="6670" max="6670" width="18.44140625" style="3" customWidth="1"/>
    <col min="6671" max="6674" width="9.88671875" style="3" customWidth="1"/>
    <col min="6675" max="6675" width="17.6640625" style="3" customWidth="1"/>
    <col min="6676" max="6679" width="10.6640625" style="3" customWidth="1"/>
    <col min="6680" max="6919" width="8.6640625" style="3"/>
    <col min="6920" max="6920" width="6.33203125" style="3" customWidth="1"/>
    <col min="6921" max="6921" width="26" style="3" customWidth="1"/>
    <col min="6922" max="6922" width="15.6640625" style="3" customWidth="1"/>
    <col min="6923" max="6923" width="14.33203125" style="3" customWidth="1"/>
    <col min="6924" max="6924" width="13.109375" style="3" customWidth="1"/>
    <col min="6925" max="6925" width="11" style="3" customWidth="1"/>
    <col min="6926" max="6926" width="18.44140625" style="3" customWidth="1"/>
    <col min="6927" max="6930" width="9.88671875" style="3" customWidth="1"/>
    <col min="6931" max="6931" width="17.6640625" style="3" customWidth="1"/>
    <col min="6932" max="6935" width="10.6640625" style="3" customWidth="1"/>
    <col min="6936" max="7175" width="8.6640625" style="3"/>
    <col min="7176" max="7176" width="6.33203125" style="3" customWidth="1"/>
    <col min="7177" max="7177" width="26" style="3" customWidth="1"/>
    <col min="7178" max="7178" width="15.6640625" style="3" customWidth="1"/>
    <col min="7179" max="7179" width="14.33203125" style="3" customWidth="1"/>
    <col min="7180" max="7180" width="13.109375" style="3" customWidth="1"/>
    <col min="7181" max="7181" width="11" style="3" customWidth="1"/>
    <col min="7182" max="7182" width="18.44140625" style="3" customWidth="1"/>
    <col min="7183" max="7186" width="9.88671875" style="3" customWidth="1"/>
    <col min="7187" max="7187" width="17.6640625" style="3" customWidth="1"/>
    <col min="7188" max="7191" width="10.6640625" style="3" customWidth="1"/>
    <col min="7192" max="7431" width="8.6640625" style="3"/>
    <col min="7432" max="7432" width="6.33203125" style="3" customWidth="1"/>
    <col min="7433" max="7433" width="26" style="3" customWidth="1"/>
    <col min="7434" max="7434" width="15.6640625" style="3" customWidth="1"/>
    <col min="7435" max="7435" width="14.33203125" style="3" customWidth="1"/>
    <col min="7436" max="7436" width="13.109375" style="3" customWidth="1"/>
    <col min="7437" max="7437" width="11" style="3" customWidth="1"/>
    <col min="7438" max="7438" width="18.44140625" style="3" customWidth="1"/>
    <col min="7439" max="7442" width="9.88671875" style="3" customWidth="1"/>
    <col min="7443" max="7443" width="17.6640625" style="3" customWidth="1"/>
    <col min="7444" max="7447" width="10.6640625" style="3" customWidth="1"/>
    <col min="7448" max="7687" width="8.6640625" style="3"/>
    <col min="7688" max="7688" width="6.33203125" style="3" customWidth="1"/>
    <col min="7689" max="7689" width="26" style="3" customWidth="1"/>
    <col min="7690" max="7690" width="15.6640625" style="3" customWidth="1"/>
    <col min="7691" max="7691" width="14.33203125" style="3" customWidth="1"/>
    <col min="7692" max="7692" width="13.109375" style="3" customWidth="1"/>
    <col min="7693" max="7693" width="11" style="3" customWidth="1"/>
    <col min="7694" max="7694" width="18.44140625" style="3" customWidth="1"/>
    <col min="7695" max="7698" width="9.88671875" style="3" customWidth="1"/>
    <col min="7699" max="7699" width="17.6640625" style="3" customWidth="1"/>
    <col min="7700" max="7703" width="10.6640625" style="3" customWidth="1"/>
    <col min="7704" max="7943" width="8.6640625" style="3"/>
    <col min="7944" max="7944" width="6.33203125" style="3" customWidth="1"/>
    <col min="7945" max="7945" width="26" style="3" customWidth="1"/>
    <col min="7946" max="7946" width="15.6640625" style="3" customWidth="1"/>
    <col min="7947" max="7947" width="14.33203125" style="3" customWidth="1"/>
    <col min="7948" max="7948" width="13.109375" style="3" customWidth="1"/>
    <col min="7949" max="7949" width="11" style="3" customWidth="1"/>
    <col min="7950" max="7950" width="18.44140625" style="3" customWidth="1"/>
    <col min="7951" max="7954" width="9.88671875" style="3" customWidth="1"/>
    <col min="7955" max="7955" width="17.6640625" style="3" customWidth="1"/>
    <col min="7956" max="7959" width="10.6640625" style="3" customWidth="1"/>
    <col min="7960" max="8199" width="8.6640625" style="3"/>
    <col min="8200" max="8200" width="6.33203125" style="3" customWidth="1"/>
    <col min="8201" max="8201" width="26" style="3" customWidth="1"/>
    <col min="8202" max="8202" width="15.6640625" style="3" customWidth="1"/>
    <col min="8203" max="8203" width="14.33203125" style="3" customWidth="1"/>
    <col min="8204" max="8204" width="13.109375" style="3" customWidth="1"/>
    <col min="8205" max="8205" width="11" style="3" customWidth="1"/>
    <col min="8206" max="8206" width="18.44140625" style="3" customWidth="1"/>
    <col min="8207" max="8210" width="9.88671875" style="3" customWidth="1"/>
    <col min="8211" max="8211" width="17.6640625" style="3" customWidth="1"/>
    <col min="8212" max="8215" width="10.6640625" style="3" customWidth="1"/>
    <col min="8216" max="8455" width="8.6640625" style="3"/>
    <col min="8456" max="8456" width="6.33203125" style="3" customWidth="1"/>
    <col min="8457" max="8457" width="26" style="3" customWidth="1"/>
    <col min="8458" max="8458" width="15.6640625" style="3" customWidth="1"/>
    <col min="8459" max="8459" width="14.33203125" style="3" customWidth="1"/>
    <col min="8460" max="8460" width="13.109375" style="3" customWidth="1"/>
    <col min="8461" max="8461" width="11" style="3" customWidth="1"/>
    <col min="8462" max="8462" width="18.44140625" style="3" customWidth="1"/>
    <col min="8463" max="8466" width="9.88671875" style="3" customWidth="1"/>
    <col min="8467" max="8467" width="17.6640625" style="3" customWidth="1"/>
    <col min="8468" max="8471" width="10.6640625" style="3" customWidth="1"/>
    <col min="8472" max="8711" width="8.6640625" style="3"/>
    <col min="8712" max="8712" width="6.33203125" style="3" customWidth="1"/>
    <col min="8713" max="8713" width="26" style="3" customWidth="1"/>
    <col min="8714" max="8714" width="15.6640625" style="3" customWidth="1"/>
    <col min="8715" max="8715" width="14.33203125" style="3" customWidth="1"/>
    <col min="8716" max="8716" width="13.109375" style="3" customWidth="1"/>
    <col min="8717" max="8717" width="11" style="3" customWidth="1"/>
    <col min="8718" max="8718" width="18.44140625" style="3" customWidth="1"/>
    <col min="8719" max="8722" width="9.88671875" style="3" customWidth="1"/>
    <col min="8723" max="8723" width="17.6640625" style="3" customWidth="1"/>
    <col min="8724" max="8727" width="10.6640625" style="3" customWidth="1"/>
    <col min="8728" max="8967" width="8.6640625" style="3"/>
    <col min="8968" max="8968" width="6.33203125" style="3" customWidth="1"/>
    <col min="8969" max="8969" width="26" style="3" customWidth="1"/>
    <col min="8970" max="8970" width="15.6640625" style="3" customWidth="1"/>
    <col min="8971" max="8971" width="14.33203125" style="3" customWidth="1"/>
    <col min="8972" max="8972" width="13.109375" style="3" customWidth="1"/>
    <col min="8973" max="8973" width="11" style="3" customWidth="1"/>
    <col min="8974" max="8974" width="18.44140625" style="3" customWidth="1"/>
    <col min="8975" max="8978" width="9.88671875" style="3" customWidth="1"/>
    <col min="8979" max="8979" width="17.6640625" style="3" customWidth="1"/>
    <col min="8980" max="8983" width="10.6640625" style="3" customWidth="1"/>
    <col min="8984" max="9223" width="8.6640625" style="3"/>
    <col min="9224" max="9224" width="6.33203125" style="3" customWidth="1"/>
    <col min="9225" max="9225" width="26" style="3" customWidth="1"/>
    <col min="9226" max="9226" width="15.6640625" style="3" customWidth="1"/>
    <col min="9227" max="9227" width="14.33203125" style="3" customWidth="1"/>
    <col min="9228" max="9228" width="13.109375" style="3" customWidth="1"/>
    <col min="9229" max="9229" width="11" style="3" customWidth="1"/>
    <col min="9230" max="9230" width="18.44140625" style="3" customWidth="1"/>
    <col min="9231" max="9234" width="9.88671875" style="3" customWidth="1"/>
    <col min="9235" max="9235" width="17.6640625" style="3" customWidth="1"/>
    <col min="9236" max="9239" width="10.6640625" style="3" customWidth="1"/>
    <col min="9240" max="9479" width="8.6640625" style="3"/>
    <col min="9480" max="9480" width="6.33203125" style="3" customWidth="1"/>
    <col min="9481" max="9481" width="26" style="3" customWidth="1"/>
    <col min="9482" max="9482" width="15.6640625" style="3" customWidth="1"/>
    <col min="9483" max="9483" width="14.33203125" style="3" customWidth="1"/>
    <col min="9484" max="9484" width="13.109375" style="3" customWidth="1"/>
    <col min="9485" max="9485" width="11" style="3" customWidth="1"/>
    <col min="9486" max="9486" width="18.44140625" style="3" customWidth="1"/>
    <col min="9487" max="9490" width="9.88671875" style="3" customWidth="1"/>
    <col min="9491" max="9491" width="17.6640625" style="3" customWidth="1"/>
    <col min="9492" max="9495" width="10.6640625" style="3" customWidth="1"/>
    <col min="9496" max="9735" width="8.6640625" style="3"/>
    <col min="9736" max="9736" width="6.33203125" style="3" customWidth="1"/>
    <col min="9737" max="9737" width="26" style="3" customWidth="1"/>
    <col min="9738" max="9738" width="15.6640625" style="3" customWidth="1"/>
    <col min="9739" max="9739" width="14.33203125" style="3" customWidth="1"/>
    <col min="9740" max="9740" width="13.109375" style="3" customWidth="1"/>
    <col min="9741" max="9741" width="11" style="3" customWidth="1"/>
    <col min="9742" max="9742" width="18.44140625" style="3" customWidth="1"/>
    <col min="9743" max="9746" width="9.88671875" style="3" customWidth="1"/>
    <col min="9747" max="9747" width="17.6640625" style="3" customWidth="1"/>
    <col min="9748" max="9751" width="10.6640625" style="3" customWidth="1"/>
    <col min="9752" max="9991" width="8.6640625" style="3"/>
    <col min="9992" max="9992" width="6.33203125" style="3" customWidth="1"/>
    <col min="9993" max="9993" width="26" style="3" customWidth="1"/>
    <col min="9994" max="9994" width="15.6640625" style="3" customWidth="1"/>
    <col min="9995" max="9995" width="14.33203125" style="3" customWidth="1"/>
    <col min="9996" max="9996" width="13.109375" style="3" customWidth="1"/>
    <col min="9997" max="9997" width="11" style="3" customWidth="1"/>
    <col min="9998" max="9998" width="18.44140625" style="3" customWidth="1"/>
    <col min="9999" max="10002" width="9.88671875" style="3" customWidth="1"/>
    <col min="10003" max="10003" width="17.6640625" style="3" customWidth="1"/>
    <col min="10004" max="10007" width="10.6640625" style="3" customWidth="1"/>
    <col min="10008" max="10247" width="8.6640625" style="3"/>
    <col min="10248" max="10248" width="6.33203125" style="3" customWidth="1"/>
    <col min="10249" max="10249" width="26" style="3" customWidth="1"/>
    <col min="10250" max="10250" width="15.6640625" style="3" customWidth="1"/>
    <col min="10251" max="10251" width="14.33203125" style="3" customWidth="1"/>
    <col min="10252" max="10252" width="13.109375" style="3" customWidth="1"/>
    <col min="10253" max="10253" width="11" style="3" customWidth="1"/>
    <col min="10254" max="10254" width="18.44140625" style="3" customWidth="1"/>
    <col min="10255" max="10258" width="9.88671875" style="3" customWidth="1"/>
    <col min="10259" max="10259" width="17.6640625" style="3" customWidth="1"/>
    <col min="10260" max="10263" width="10.6640625" style="3" customWidth="1"/>
    <col min="10264" max="10503" width="8.6640625" style="3"/>
    <col min="10504" max="10504" width="6.33203125" style="3" customWidth="1"/>
    <col min="10505" max="10505" width="26" style="3" customWidth="1"/>
    <col min="10506" max="10506" width="15.6640625" style="3" customWidth="1"/>
    <col min="10507" max="10507" width="14.33203125" style="3" customWidth="1"/>
    <col min="10508" max="10508" width="13.109375" style="3" customWidth="1"/>
    <col min="10509" max="10509" width="11" style="3" customWidth="1"/>
    <col min="10510" max="10510" width="18.44140625" style="3" customWidth="1"/>
    <col min="10511" max="10514" width="9.88671875" style="3" customWidth="1"/>
    <col min="10515" max="10515" width="17.6640625" style="3" customWidth="1"/>
    <col min="10516" max="10519" width="10.6640625" style="3" customWidth="1"/>
    <col min="10520" max="10759" width="8.6640625" style="3"/>
    <col min="10760" max="10760" width="6.33203125" style="3" customWidth="1"/>
    <col min="10761" max="10761" width="26" style="3" customWidth="1"/>
    <col min="10762" max="10762" width="15.6640625" style="3" customWidth="1"/>
    <col min="10763" max="10763" width="14.33203125" style="3" customWidth="1"/>
    <col min="10764" max="10764" width="13.109375" style="3" customWidth="1"/>
    <col min="10765" max="10765" width="11" style="3" customWidth="1"/>
    <col min="10766" max="10766" width="18.44140625" style="3" customWidth="1"/>
    <col min="10767" max="10770" width="9.88671875" style="3" customWidth="1"/>
    <col min="10771" max="10771" width="17.6640625" style="3" customWidth="1"/>
    <col min="10772" max="10775" width="10.6640625" style="3" customWidth="1"/>
    <col min="10776" max="11015" width="8.6640625" style="3"/>
    <col min="11016" max="11016" width="6.33203125" style="3" customWidth="1"/>
    <col min="11017" max="11017" width="26" style="3" customWidth="1"/>
    <col min="11018" max="11018" width="15.6640625" style="3" customWidth="1"/>
    <col min="11019" max="11019" width="14.33203125" style="3" customWidth="1"/>
    <col min="11020" max="11020" width="13.109375" style="3" customWidth="1"/>
    <col min="11021" max="11021" width="11" style="3" customWidth="1"/>
    <col min="11022" max="11022" width="18.44140625" style="3" customWidth="1"/>
    <col min="11023" max="11026" width="9.88671875" style="3" customWidth="1"/>
    <col min="11027" max="11027" width="17.6640625" style="3" customWidth="1"/>
    <col min="11028" max="11031" width="10.6640625" style="3" customWidth="1"/>
    <col min="11032" max="11271" width="8.6640625" style="3"/>
    <col min="11272" max="11272" width="6.33203125" style="3" customWidth="1"/>
    <col min="11273" max="11273" width="26" style="3" customWidth="1"/>
    <col min="11274" max="11274" width="15.6640625" style="3" customWidth="1"/>
    <col min="11275" max="11275" width="14.33203125" style="3" customWidth="1"/>
    <col min="11276" max="11276" width="13.109375" style="3" customWidth="1"/>
    <col min="11277" max="11277" width="11" style="3" customWidth="1"/>
    <col min="11278" max="11278" width="18.44140625" style="3" customWidth="1"/>
    <col min="11279" max="11282" width="9.88671875" style="3" customWidth="1"/>
    <col min="11283" max="11283" width="17.6640625" style="3" customWidth="1"/>
    <col min="11284" max="11287" width="10.6640625" style="3" customWidth="1"/>
    <col min="11288" max="11527" width="8.6640625" style="3"/>
    <col min="11528" max="11528" width="6.33203125" style="3" customWidth="1"/>
    <col min="11529" max="11529" width="26" style="3" customWidth="1"/>
    <col min="11530" max="11530" width="15.6640625" style="3" customWidth="1"/>
    <col min="11531" max="11531" width="14.33203125" style="3" customWidth="1"/>
    <col min="11532" max="11532" width="13.109375" style="3" customWidth="1"/>
    <col min="11533" max="11533" width="11" style="3" customWidth="1"/>
    <col min="11534" max="11534" width="18.44140625" style="3" customWidth="1"/>
    <col min="11535" max="11538" width="9.88671875" style="3" customWidth="1"/>
    <col min="11539" max="11539" width="17.6640625" style="3" customWidth="1"/>
    <col min="11540" max="11543" width="10.6640625" style="3" customWidth="1"/>
    <col min="11544" max="11783" width="8.6640625" style="3"/>
    <col min="11784" max="11784" width="6.33203125" style="3" customWidth="1"/>
    <col min="11785" max="11785" width="26" style="3" customWidth="1"/>
    <col min="11786" max="11786" width="15.6640625" style="3" customWidth="1"/>
    <col min="11787" max="11787" width="14.33203125" style="3" customWidth="1"/>
    <col min="11788" max="11788" width="13.109375" style="3" customWidth="1"/>
    <col min="11789" max="11789" width="11" style="3" customWidth="1"/>
    <col min="11790" max="11790" width="18.44140625" style="3" customWidth="1"/>
    <col min="11791" max="11794" width="9.88671875" style="3" customWidth="1"/>
    <col min="11795" max="11795" width="17.6640625" style="3" customWidth="1"/>
    <col min="11796" max="11799" width="10.6640625" style="3" customWidth="1"/>
    <col min="11800" max="12039" width="8.6640625" style="3"/>
    <col min="12040" max="12040" width="6.33203125" style="3" customWidth="1"/>
    <col min="12041" max="12041" width="26" style="3" customWidth="1"/>
    <col min="12042" max="12042" width="15.6640625" style="3" customWidth="1"/>
    <col min="12043" max="12043" width="14.33203125" style="3" customWidth="1"/>
    <col min="12044" max="12044" width="13.109375" style="3" customWidth="1"/>
    <col min="12045" max="12045" width="11" style="3" customWidth="1"/>
    <col min="12046" max="12046" width="18.44140625" style="3" customWidth="1"/>
    <col min="12047" max="12050" width="9.88671875" style="3" customWidth="1"/>
    <col min="12051" max="12051" width="17.6640625" style="3" customWidth="1"/>
    <col min="12052" max="12055" width="10.6640625" style="3" customWidth="1"/>
    <col min="12056" max="12295" width="8.6640625" style="3"/>
    <col min="12296" max="12296" width="6.33203125" style="3" customWidth="1"/>
    <col min="12297" max="12297" width="26" style="3" customWidth="1"/>
    <col min="12298" max="12298" width="15.6640625" style="3" customWidth="1"/>
    <col min="12299" max="12299" width="14.33203125" style="3" customWidth="1"/>
    <col min="12300" max="12300" width="13.109375" style="3" customWidth="1"/>
    <col min="12301" max="12301" width="11" style="3" customWidth="1"/>
    <col min="12302" max="12302" width="18.44140625" style="3" customWidth="1"/>
    <col min="12303" max="12306" width="9.88671875" style="3" customWidth="1"/>
    <col min="12307" max="12307" width="17.6640625" style="3" customWidth="1"/>
    <col min="12308" max="12311" width="10.6640625" style="3" customWidth="1"/>
    <col min="12312" max="12551" width="8.6640625" style="3"/>
    <col min="12552" max="12552" width="6.33203125" style="3" customWidth="1"/>
    <col min="12553" max="12553" width="26" style="3" customWidth="1"/>
    <col min="12554" max="12554" width="15.6640625" style="3" customWidth="1"/>
    <col min="12555" max="12555" width="14.33203125" style="3" customWidth="1"/>
    <col min="12556" max="12556" width="13.109375" style="3" customWidth="1"/>
    <col min="12557" max="12557" width="11" style="3" customWidth="1"/>
    <col min="12558" max="12558" width="18.44140625" style="3" customWidth="1"/>
    <col min="12559" max="12562" width="9.88671875" style="3" customWidth="1"/>
    <col min="12563" max="12563" width="17.6640625" style="3" customWidth="1"/>
    <col min="12564" max="12567" width="10.6640625" style="3" customWidth="1"/>
    <col min="12568" max="12807" width="8.6640625" style="3"/>
    <col min="12808" max="12808" width="6.33203125" style="3" customWidth="1"/>
    <col min="12809" max="12809" width="26" style="3" customWidth="1"/>
    <col min="12810" max="12810" width="15.6640625" style="3" customWidth="1"/>
    <col min="12811" max="12811" width="14.33203125" style="3" customWidth="1"/>
    <col min="12812" max="12812" width="13.109375" style="3" customWidth="1"/>
    <col min="12813" max="12813" width="11" style="3" customWidth="1"/>
    <col min="12814" max="12814" width="18.44140625" style="3" customWidth="1"/>
    <col min="12815" max="12818" width="9.88671875" style="3" customWidth="1"/>
    <col min="12819" max="12819" width="17.6640625" style="3" customWidth="1"/>
    <col min="12820" max="12823" width="10.6640625" style="3" customWidth="1"/>
    <col min="12824" max="13063" width="8.6640625" style="3"/>
    <col min="13064" max="13064" width="6.33203125" style="3" customWidth="1"/>
    <col min="13065" max="13065" width="26" style="3" customWidth="1"/>
    <col min="13066" max="13066" width="15.6640625" style="3" customWidth="1"/>
    <col min="13067" max="13067" width="14.33203125" style="3" customWidth="1"/>
    <col min="13068" max="13068" width="13.109375" style="3" customWidth="1"/>
    <col min="13069" max="13069" width="11" style="3" customWidth="1"/>
    <col min="13070" max="13070" width="18.44140625" style="3" customWidth="1"/>
    <col min="13071" max="13074" width="9.88671875" style="3" customWidth="1"/>
    <col min="13075" max="13075" width="17.6640625" style="3" customWidth="1"/>
    <col min="13076" max="13079" width="10.6640625" style="3" customWidth="1"/>
    <col min="13080" max="13319" width="8.6640625" style="3"/>
    <col min="13320" max="13320" width="6.33203125" style="3" customWidth="1"/>
    <col min="13321" max="13321" width="26" style="3" customWidth="1"/>
    <col min="13322" max="13322" width="15.6640625" style="3" customWidth="1"/>
    <col min="13323" max="13323" width="14.33203125" style="3" customWidth="1"/>
    <col min="13324" max="13324" width="13.109375" style="3" customWidth="1"/>
    <col min="13325" max="13325" width="11" style="3" customWidth="1"/>
    <col min="13326" max="13326" width="18.44140625" style="3" customWidth="1"/>
    <col min="13327" max="13330" width="9.88671875" style="3" customWidth="1"/>
    <col min="13331" max="13331" width="17.6640625" style="3" customWidth="1"/>
    <col min="13332" max="13335" width="10.6640625" style="3" customWidth="1"/>
    <col min="13336" max="13575" width="8.6640625" style="3"/>
    <col min="13576" max="13576" width="6.33203125" style="3" customWidth="1"/>
    <col min="13577" max="13577" width="26" style="3" customWidth="1"/>
    <col min="13578" max="13578" width="15.6640625" style="3" customWidth="1"/>
    <col min="13579" max="13579" width="14.33203125" style="3" customWidth="1"/>
    <col min="13580" max="13580" width="13.109375" style="3" customWidth="1"/>
    <col min="13581" max="13581" width="11" style="3" customWidth="1"/>
    <col min="13582" max="13582" width="18.44140625" style="3" customWidth="1"/>
    <col min="13583" max="13586" width="9.88671875" style="3" customWidth="1"/>
    <col min="13587" max="13587" width="17.6640625" style="3" customWidth="1"/>
    <col min="13588" max="13591" width="10.6640625" style="3" customWidth="1"/>
    <col min="13592" max="13831" width="8.6640625" style="3"/>
    <col min="13832" max="13832" width="6.33203125" style="3" customWidth="1"/>
    <col min="13833" max="13833" width="26" style="3" customWidth="1"/>
    <col min="13834" max="13834" width="15.6640625" style="3" customWidth="1"/>
    <col min="13835" max="13835" width="14.33203125" style="3" customWidth="1"/>
    <col min="13836" max="13836" width="13.109375" style="3" customWidth="1"/>
    <col min="13837" max="13837" width="11" style="3" customWidth="1"/>
    <col min="13838" max="13838" width="18.44140625" style="3" customWidth="1"/>
    <col min="13839" max="13842" width="9.88671875" style="3" customWidth="1"/>
    <col min="13843" max="13843" width="17.6640625" style="3" customWidth="1"/>
    <col min="13844" max="13847" width="10.6640625" style="3" customWidth="1"/>
    <col min="13848" max="14087" width="8.6640625" style="3"/>
    <col min="14088" max="14088" width="6.33203125" style="3" customWidth="1"/>
    <col min="14089" max="14089" width="26" style="3" customWidth="1"/>
    <col min="14090" max="14090" width="15.6640625" style="3" customWidth="1"/>
    <col min="14091" max="14091" width="14.33203125" style="3" customWidth="1"/>
    <col min="14092" max="14092" width="13.109375" style="3" customWidth="1"/>
    <col min="14093" max="14093" width="11" style="3" customWidth="1"/>
    <col min="14094" max="14094" width="18.44140625" style="3" customWidth="1"/>
    <col min="14095" max="14098" width="9.88671875" style="3" customWidth="1"/>
    <col min="14099" max="14099" width="17.6640625" style="3" customWidth="1"/>
    <col min="14100" max="14103" width="10.6640625" style="3" customWidth="1"/>
    <col min="14104" max="14343" width="8.6640625" style="3"/>
    <col min="14344" max="14344" width="6.33203125" style="3" customWidth="1"/>
    <col min="14345" max="14345" width="26" style="3" customWidth="1"/>
    <col min="14346" max="14346" width="15.6640625" style="3" customWidth="1"/>
    <col min="14347" max="14347" width="14.33203125" style="3" customWidth="1"/>
    <col min="14348" max="14348" width="13.109375" style="3" customWidth="1"/>
    <col min="14349" max="14349" width="11" style="3" customWidth="1"/>
    <col min="14350" max="14350" width="18.44140625" style="3" customWidth="1"/>
    <col min="14351" max="14354" width="9.88671875" style="3" customWidth="1"/>
    <col min="14355" max="14355" width="17.6640625" style="3" customWidth="1"/>
    <col min="14356" max="14359" width="10.6640625" style="3" customWidth="1"/>
    <col min="14360" max="14599" width="8.6640625" style="3"/>
    <col min="14600" max="14600" width="6.33203125" style="3" customWidth="1"/>
    <col min="14601" max="14601" width="26" style="3" customWidth="1"/>
    <col min="14602" max="14602" width="15.6640625" style="3" customWidth="1"/>
    <col min="14603" max="14603" width="14.33203125" style="3" customWidth="1"/>
    <col min="14604" max="14604" width="13.109375" style="3" customWidth="1"/>
    <col min="14605" max="14605" width="11" style="3" customWidth="1"/>
    <col min="14606" max="14606" width="18.44140625" style="3" customWidth="1"/>
    <col min="14607" max="14610" width="9.88671875" style="3" customWidth="1"/>
    <col min="14611" max="14611" width="17.6640625" style="3" customWidth="1"/>
    <col min="14612" max="14615" width="10.6640625" style="3" customWidth="1"/>
    <col min="14616" max="14855" width="8.6640625" style="3"/>
    <col min="14856" max="14856" width="6.33203125" style="3" customWidth="1"/>
    <col min="14857" max="14857" width="26" style="3" customWidth="1"/>
    <col min="14858" max="14858" width="15.6640625" style="3" customWidth="1"/>
    <col min="14859" max="14859" width="14.33203125" style="3" customWidth="1"/>
    <col min="14860" max="14860" width="13.109375" style="3" customWidth="1"/>
    <col min="14861" max="14861" width="11" style="3" customWidth="1"/>
    <col min="14862" max="14862" width="18.44140625" style="3" customWidth="1"/>
    <col min="14863" max="14866" width="9.88671875" style="3" customWidth="1"/>
    <col min="14867" max="14867" width="17.6640625" style="3" customWidth="1"/>
    <col min="14868" max="14871" width="10.6640625" style="3" customWidth="1"/>
    <col min="14872" max="15111" width="8.6640625" style="3"/>
    <col min="15112" max="15112" width="6.33203125" style="3" customWidth="1"/>
    <col min="15113" max="15113" width="26" style="3" customWidth="1"/>
    <col min="15114" max="15114" width="15.6640625" style="3" customWidth="1"/>
    <col min="15115" max="15115" width="14.33203125" style="3" customWidth="1"/>
    <col min="15116" max="15116" width="13.109375" style="3" customWidth="1"/>
    <col min="15117" max="15117" width="11" style="3" customWidth="1"/>
    <col min="15118" max="15118" width="18.44140625" style="3" customWidth="1"/>
    <col min="15119" max="15122" width="9.88671875" style="3" customWidth="1"/>
    <col min="15123" max="15123" width="17.6640625" style="3" customWidth="1"/>
    <col min="15124" max="15127" width="10.6640625" style="3" customWidth="1"/>
    <col min="15128" max="15367" width="8.6640625" style="3"/>
    <col min="15368" max="15368" width="6.33203125" style="3" customWidth="1"/>
    <col min="15369" max="15369" width="26" style="3" customWidth="1"/>
    <col min="15370" max="15370" width="15.6640625" style="3" customWidth="1"/>
    <col min="15371" max="15371" width="14.33203125" style="3" customWidth="1"/>
    <col min="15372" max="15372" width="13.109375" style="3" customWidth="1"/>
    <col min="15373" max="15373" width="11" style="3" customWidth="1"/>
    <col min="15374" max="15374" width="18.44140625" style="3" customWidth="1"/>
    <col min="15375" max="15378" width="9.88671875" style="3" customWidth="1"/>
    <col min="15379" max="15379" width="17.6640625" style="3" customWidth="1"/>
    <col min="15380" max="15383" width="10.6640625" style="3" customWidth="1"/>
    <col min="15384" max="15623" width="8.6640625" style="3"/>
    <col min="15624" max="15624" width="6.33203125" style="3" customWidth="1"/>
    <col min="15625" max="15625" width="26" style="3" customWidth="1"/>
    <col min="15626" max="15626" width="15.6640625" style="3" customWidth="1"/>
    <col min="15627" max="15627" width="14.33203125" style="3" customWidth="1"/>
    <col min="15628" max="15628" width="13.109375" style="3" customWidth="1"/>
    <col min="15629" max="15629" width="11" style="3" customWidth="1"/>
    <col min="15630" max="15630" width="18.44140625" style="3" customWidth="1"/>
    <col min="15631" max="15634" width="9.88671875" style="3" customWidth="1"/>
    <col min="15635" max="15635" width="17.6640625" style="3" customWidth="1"/>
    <col min="15636" max="15639" width="10.6640625" style="3" customWidth="1"/>
    <col min="15640" max="15879" width="8.6640625" style="3"/>
    <col min="15880" max="15880" width="6.33203125" style="3" customWidth="1"/>
    <col min="15881" max="15881" width="26" style="3" customWidth="1"/>
    <col min="15882" max="15882" width="15.6640625" style="3" customWidth="1"/>
    <col min="15883" max="15883" width="14.33203125" style="3" customWidth="1"/>
    <col min="15884" max="15884" width="13.109375" style="3" customWidth="1"/>
    <col min="15885" max="15885" width="11" style="3" customWidth="1"/>
    <col min="15886" max="15886" width="18.44140625" style="3" customWidth="1"/>
    <col min="15887" max="15890" width="9.88671875" style="3" customWidth="1"/>
    <col min="15891" max="15891" width="17.6640625" style="3" customWidth="1"/>
    <col min="15892" max="15895" width="10.6640625" style="3" customWidth="1"/>
    <col min="15896" max="16135" width="8.6640625" style="3"/>
    <col min="16136" max="16136" width="6.33203125" style="3" customWidth="1"/>
    <col min="16137" max="16137" width="26" style="3" customWidth="1"/>
    <col min="16138" max="16138" width="15.6640625" style="3" customWidth="1"/>
    <col min="16139" max="16139" width="14.33203125" style="3" customWidth="1"/>
    <col min="16140" max="16140" width="13.109375" style="3" customWidth="1"/>
    <col min="16141" max="16141" width="11" style="3" customWidth="1"/>
    <col min="16142" max="16142" width="18.44140625" style="3" customWidth="1"/>
    <col min="16143" max="16146" width="9.88671875" style="3" customWidth="1"/>
    <col min="16147" max="16147" width="17.6640625" style="3" customWidth="1"/>
    <col min="16148" max="16151" width="10.6640625" style="3" customWidth="1"/>
    <col min="16152" max="16384" width="8.6640625" style="3"/>
  </cols>
  <sheetData>
    <row r="1" spans="1:24" x14ac:dyDescent="0.25">
      <c r="A1" s="7"/>
      <c r="B1" s="7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38" t="s">
        <v>315</v>
      </c>
      <c r="N1" s="138"/>
      <c r="O1" s="106"/>
      <c r="P1" s="7"/>
      <c r="Q1" s="2"/>
      <c r="R1" s="2"/>
      <c r="S1" s="2"/>
      <c r="T1" s="7"/>
      <c r="U1" s="7"/>
      <c r="V1" s="7"/>
      <c r="W1" s="7"/>
    </row>
    <row r="2" spans="1:24" x14ac:dyDescent="0.25">
      <c r="A2" s="7"/>
      <c r="B2" s="7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38" t="s">
        <v>326</v>
      </c>
      <c r="N2" s="138"/>
      <c r="O2" s="106"/>
      <c r="P2" s="7"/>
      <c r="Q2" s="2"/>
      <c r="R2" s="2"/>
      <c r="S2" s="2"/>
      <c r="T2" s="7"/>
      <c r="U2" s="7"/>
      <c r="V2" s="7"/>
      <c r="W2" s="7"/>
    </row>
    <row r="3" spans="1:24" x14ac:dyDescent="0.25">
      <c r="A3" s="7"/>
      <c r="B3" s="7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38" t="s">
        <v>132</v>
      </c>
      <c r="N3" s="138"/>
      <c r="O3" s="106"/>
      <c r="P3" s="7"/>
      <c r="Q3" s="2"/>
      <c r="R3" s="2"/>
      <c r="S3" s="2"/>
      <c r="T3" s="7"/>
      <c r="U3" s="7"/>
      <c r="V3" s="7"/>
      <c r="W3" s="7"/>
    </row>
    <row r="4" spans="1:24" x14ac:dyDescent="0.25">
      <c r="A4" s="7"/>
      <c r="B4" s="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38" t="s">
        <v>209</v>
      </c>
      <c r="N4" s="138"/>
      <c r="O4" s="106"/>
      <c r="P4" s="7"/>
      <c r="Q4" s="2"/>
      <c r="R4" s="2"/>
      <c r="S4" s="2"/>
      <c r="T4" s="7"/>
      <c r="U4" s="7"/>
      <c r="V4" s="7"/>
      <c r="W4" s="7"/>
    </row>
    <row r="5" spans="1:24" x14ac:dyDescent="0.25">
      <c r="A5" s="7"/>
      <c r="B5" s="7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38" t="s">
        <v>210</v>
      </c>
      <c r="N5" s="138"/>
      <c r="O5" s="106"/>
      <c r="P5" s="7"/>
      <c r="Q5" s="2"/>
      <c r="R5" s="2"/>
      <c r="S5" s="2"/>
      <c r="T5" s="7"/>
      <c r="U5" s="7"/>
      <c r="V5" s="7"/>
      <c r="W5" s="7"/>
    </row>
    <row r="6" spans="1:24" x14ac:dyDescent="0.25">
      <c r="A6" s="7"/>
      <c r="B6" s="7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2"/>
      <c r="Q6" s="2"/>
      <c r="R6" s="2"/>
      <c r="S6" s="2"/>
      <c r="T6" s="2"/>
      <c r="U6" s="2"/>
      <c r="V6" s="2"/>
      <c r="W6" s="2"/>
    </row>
    <row r="7" spans="1:24" ht="63.6" customHeight="1" x14ac:dyDescent="0.25">
      <c r="A7" s="183" t="s">
        <v>201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6"/>
      <c r="Q7" s="6"/>
      <c r="R7" s="6"/>
      <c r="S7" s="6"/>
      <c r="T7" s="6"/>
      <c r="U7" s="6"/>
      <c r="V7" s="6"/>
      <c r="W7" s="6"/>
    </row>
    <row r="8" spans="1:24" ht="23.4" customHeight="1" x14ac:dyDescent="0.25">
      <c r="A8" s="161" t="s">
        <v>119</v>
      </c>
      <c r="B8" s="161" t="s">
        <v>120</v>
      </c>
      <c r="C8" s="182" t="s">
        <v>121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7"/>
      <c r="P8" s="6"/>
      <c r="Q8" s="6"/>
      <c r="R8" s="6"/>
      <c r="S8" s="6"/>
      <c r="T8" s="6"/>
      <c r="U8" s="6"/>
      <c r="V8" s="6"/>
      <c r="W8" s="6"/>
      <c r="X8" s="87"/>
    </row>
    <row r="9" spans="1:24" ht="31.2" customHeight="1" x14ac:dyDescent="0.25">
      <c r="A9" s="161"/>
      <c r="B9" s="161"/>
      <c r="C9" s="182" t="s">
        <v>122</v>
      </c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7"/>
      <c r="P9" s="6"/>
      <c r="Q9" s="6"/>
      <c r="R9" s="6"/>
      <c r="S9" s="6"/>
      <c r="T9" s="6"/>
      <c r="U9" s="6"/>
      <c r="V9" s="6"/>
      <c r="W9" s="6"/>
      <c r="X9" s="87"/>
    </row>
    <row r="10" spans="1:24" ht="91.2" customHeight="1" x14ac:dyDescent="0.25">
      <c r="A10" s="161"/>
      <c r="B10" s="161"/>
      <c r="C10" s="182" t="s">
        <v>204</v>
      </c>
      <c r="D10" s="166"/>
      <c r="E10" s="168" t="s">
        <v>173</v>
      </c>
      <c r="F10" s="169"/>
      <c r="G10" s="170"/>
      <c r="H10" s="168" t="s">
        <v>174</v>
      </c>
      <c r="I10" s="169"/>
      <c r="J10" s="170"/>
      <c r="K10" s="127" t="s">
        <v>192</v>
      </c>
      <c r="L10" s="127" t="s">
        <v>172</v>
      </c>
      <c r="M10" s="127" t="s">
        <v>137</v>
      </c>
      <c r="N10" s="168" t="s">
        <v>137</v>
      </c>
      <c r="O10" s="170"/>
    </row>
    <row r="11" spans="1:24" ht="112.95" customHeight="1" x14ac:dyDescent="0.25">
      <c r="A11" s="161"/>
      <c r="B11" s="161"/>
      <c r="C11" s="182" t="s">
        <v>128</v>
      </c>
      <c r="D11" s="166"/>
      <c r="E11" s="171" t="s">
        <v>128</v>
      </c>
      <c r="F11" s="172"/>
      <c r="G11" s="173"/>
      <c r="H11" s="171" t="s">
        <v>127</v>
      </c>
      <c r="I11" s="172"/>
      <c r="J11" s="173"/>
      <c r="K11" s="128" t="s">
        <v>125</v>
      </c>
      <c r="L11" s="130" t="s">
        <v>330</v>
      </c>
      <c r="M11" s="128" t="s">
        <v>133</v>
      </c>
      <c r="N11" s="171" t="s">
        <v>125</v>
      </c>
      <c r="O11" s="173"/>
    </row>
    <row r="12" spans="1:24" s="26" customFormat="1" ht="31.2" customHeight="1" x14ac:dyDescent="0.25">
      <c r="A12" s="161"/>
      <c r="B12" s="161"/>
      <c r="C12" s="129" t="s">
        <v>267</v>
      </c>
      <c r="D12" s="129" t="s">
        <v>285</v>
      </c>
      <c r="E12" s="129" t="s">
        <v>227</v>
      </c>
      <c r="F12" s="129" t="s">
        <v>271</v>
      </c>
      <c r="G12" s="129" t="s">
        <v>283</v>
      </c>
      <c r="H12" s="129" t="s">
        <v>227</v>
      </c>
      <c r="I12" s="139" t="s">
        <v>294</v>
      </c>
      <c r="J12" s="129" t="s">
        <v>285</v>
      </c>
      <c r="K12" s="129" t="s">
        <v>265</v>
      </c>
      <c r="L12" s="129" t="s">
        <v>294</v>
      </c>
      <c r="M12" s="129" t="s">
        <v>283</v>
      </c>
      <c r="N12" s="129" t="s">
        <v>244</v>
      </c>
      <c r="O12" s="129" t="s">
        <v>252</v>
      </c>
    </row>
    <row r="13" spans="1:24" ht="18" customHeight="1" x14ac:dyDescent="0.25">
      <c r="A13" s="85">
        <v>1</v>
      </c>
      <c r="B13" s="85">
        <v>2</v>
      </c>
      <c r="C13" s="85">
        <v>3</v>
      </c>
      <c r="D13" s="85">
        <v>4</v>
      </c>
      <c r="E13" s="85">
        <v>5</v>
      </c>
      <c r="F13" s="85">
        <v>6</v>
      </c>
      <c r="G13" s="85">
        <v>7</v>
      </c>
      <c r="H13" s="85">
        <v>8</v>
      </c>
      <c r="I13" s="85">
        <v>9</v>
      </c>
      <c r="J13" s="85">
        <v>10</v>
      </c>
      <c r="K13" s="85">
        <v>11</v>
      </c>
      <c r="L13" s="85">
        <v>12</v>
      </c>
      <c r="M13" s="85">
        <v>13</v>
      </c>
      <c r="N13" s="85">
        <v>14</v>
      </c>
      <c r="O13" s="85">
        <v>15</v>
      </c>
    </row>
    <row r="14" spans="1:24" ht="16.95" customHeight="1" x14ac:dyDescent="0.25">
      <c r="A14" s="22" t="s">
        <v>0</v>
      </c>
      <c r="B14" s="21"/>
      <c r="C14" s="140"/>
      <c r="D14" s="140"/>
      <c r="E14" s="141"/>
      <c r="F14" s="137"/>
      <c r="G14" s="137"/>
      <c r="H14" s="137"/>
      <c r="I14" s="137"/>
      <c r="J14" s="137"/>
      <c r="K14" s="137"/>
      <c r="L14" s="137"/>
      <c r="M14" s="137"/>
      <c r="N14" s="137"/>
      <c r="O14" s="142"/>
    </row>
    <row r="15" spans="1:24" x14ac:dyDescent="0.25">
      <c r="A15" s="11">
        <v>1</v>
      </c>
      <c r="B15" s="32" t="s">
        <v>1</v>
      </c>
      <c r="C15" s="143"/>
      <c r="D15" s="143"/>
      <c r="E15" s="119"/>
      <c r="F15" s="122"/>
      <c r="G15" s="122"/>
      <c r="H15" s="122">
        <v>1</v>
      </c>
      <c r="I15" s="122"/>
      <c r="J15" s="122"/>
      <c r="K15" s="119"/>
      <c r="L15" s="143">
        <v>2</v>
      </c>
      <c r="M15" s="143">
        <v>1</v>
      </c>
      <c r="N15" s="119"/>
      <c r="O15" s="119"/>
    </row>
    <row r="16" spans="1:24" x14ac:dyDescent="0.25">
      <c r="A16" s="9">
        <v>2</v>
      </c>
      <c r="B16" s="33" t="s">
        <v>2</v>
      </c>
      <c r="C16" s="143"/>
      <c r="D16" s="143"/>
      <c r="E16" s="79"/>
      <c r="F16" s="112"/>
      <c r="G16" s="112"/>
      <c r="H16" s="112"/>
      <c r="I16" s="112"/>
      <c r="J16" s="112"/>
      <c r="K16" s="79"/>
      <c r="L16" s="143"/>
      <c r="M16" s="143"/>
      <c r="N16" s="79"/>
      <c r="O16" s="79"/>
    </row>
    <row r="17" spans="1:15" x14ac:dyDescent="0.25">
      <c r="A17" s="11">
        <v>3</v>
      </c>
      <c r="B17" s="33" t="s">
        <v>3</v>
      </c>
      <c r="C17" s="143"/>
      <c r="D17" s="143"/>
      <c r="E17" s="79"/>
      <c r="F17" s="112"/>
      <c r="G17" s="112"/>
      <c r="H17" s="112"/>
      <c r="I17" s="112"/>
      <c r="J17" s="112"/>
      <c r="K17" s="79"/>
      <c r="L17" s="143">
        <v>1</v>
      </c>
      <c r="M17" s="143"/>
      <c r="N17" s="79"/>
      <c r="O17" s="79"/>
    </row>
    <row r="18" spans="1:15" x14ac:dyDescent="0.25">
      <c r="A18" s="9">
        <v>4</v>
      </c>
      <c r="B18" s="33" t="s">
        <v>4</v>
      </c>
      <c r="C18" s="143"/>
      <c r="D18" s="143"/>
      <c r="E18" s="79"/>
      <c r="F18" s="112"/>
      <c r="G18" s="112"/>
      <c r="H18" s="112"/>
      <c r="I18" s="112">
        <v>1</v>
      </c>
      <c r="J18" s="112"/>
      <c r="K18" s="79"/>
      <c r="L18" s="143"/>
      <c r="M18" s="143"/>
      <c r="N18" s="79">
        <v>1</v>
      </c>
      <c r="O18" s="79"/>
    </row>
    <row r="19" spans="1:15" x14ac:dyDescent="0.25">
      <c r="A19" s="11">
        <v>5</v>
      </c>
      <c r="B19" s="33" t="s">
        <v>5</v>
      </c>
      <c r="C19" s="143">
        <v>1</v>
      </c>
      <c r="D19" s="143"/>
      <c r="E19" s="79"/>
      <c r="F19" s="112"/>
      <c r="G19" s="112"/>
      <c r="H19" s="112"/>
      <c r="I19" s="112">
        <v>1</v>
      </c>
      <c r="J19" s="112">
        <v>1</v>
      </c>
      <c r="K19" s="79"/>
      <c r="L19" s="143"/>
      <c r="M19" s="143"/>
      <c r="N19" s="79"/>
      <c r="O19" s="79"/>
    </row>
    <row r="20" spans="1:15" x14ac:dyDescent="0.25">
      <c r="A20" s="9">
        <v>6</v>
      </c>
      <c r="B20" s="33" t="s">
        <v>6</v>
      </c>
      <c r="C20" s="143"/>
      <c r="D20" s="143"/>
      <c r="E20" s="79"/>
      <c r="F20" s="112"/>
      <c r="G20" s="112"/>
      <c r="H20" s="112"/>
      <c r="I20" s="112"/>
      <c r="J20" s="112"/>
      <c r="K20" s="79"/>
      <c r="L20" s="143">
        <v>1</v>
      </c>
      <c r="M20" s="143"/>
      <c r="N20" s="79"/>
      <c r="O20" s="79">
        <v>1</v>
      </c>
    </row>
    <row r="21" spans="1:15" x14ac:dyDescent="0.25">
      <c r="A21" s="11">
        <v>7</v>
      </c>
      <c r="B21" s="33" t="s">
        <v>7</v>
      </c>
      <c r="C21" s="143"/>
      <c r="D21" s="143"/>
      <c r="E21" s="79"/>
      <c r="F21" s="112"/>
      <c r="G21" s="112"/>
      <c r="H21" s="112">
        <v>1</v>
      </c>
      <c r="I21" s="112"/>
      <c r="J21" s="112"/>
      <c r="K21" s="79"/>
      <c r="L21" s="143"/>
      <c r="M21" s="143"/>
      <c r="N21" s="79"/>
      <c r="O21" s="79"/>
    </row>
    <row r="22" spans="1:15" x14ac:dyDescent="0.25">
      <c r="A22" s="9">
        <v>8</v>
      </c>
      <c r="B22" s="33" t="s">
        <v>8</v>
      </c>
      <c r="C22" s="143"/>
      <c r="D22" s="143"/>
      <c r="E22" s="79">
        <v>1</v>
      </c>
      <c r="F22" s="112">
        <v>1</v>
      </c>
      <c r="G22" s="112"/>
      <c r="H22" s="112"/>
      <c r="I22" s="112"/>
      <c r="J22" s="112"/>
      <c r="K22" s="79"/>
      <c r="L22" s="143"/>
      <c r="M22" s="143"/>
      <c r="N22" s="79"/>
      <c r="O22" s="79"/>
    </row>
    <row r="23" spans="1:15" x14ac:dyDescent="0.25">
      <c r="A23" s="11">
        <v>9</v>
      </c>
      <c r="B23" s="33" t="s">
        <v>9</v>
      </c>
      <c r="C23" s="143"/>
      <c r="D23" s="143"/>
      <c r="E23" s="79"/>
      <c r="F23" s="112"/>
      <c r="G23" s="112"/>
      <c r="H23" s="112"/>
      <c r="I23" s="112"/>
      <c r="J23" s="112"/>
      <c r="K23" s="79"/>
      <c r="L23" s="143"/>
      <c r="M23" s="143"/>
      <c r="N23" s="79"/>
      <c r="O23" s="79"/>
    </row>
    <row r="24" spans="1:15" x14ac:dyDescent="0.25">
      <c r="A24" s="9">
        <v>10</v>
      </c>
      <c r="B24" s="33" t="s">
        <v>10</v>
      </c>
      <c r="C24" s="143"/>
      <c r="D24" s="143"/>
      <c r="E24" s="79"/>
      <c r="F24" s="112"/>
      <c r="G24" s="112"/>
      <c r="H24" s="112"/>
      <c r="I24" s="112"/>
      <c r="J24" s="112"/>
      <c r="K24" s="79"/>
      <c r="L24" s="143"/>
      <c r="M24" s="143"/>
      <c r="N24" s="79"/>
      <c r="O24" s="79"/>
    </row>
    <row r="25" spans="1:15" ht="26.4" x14ac:dyDescent="0.25">
      <c r="A25" s="11">
        <v>11</v>
      </c>
      <c r="B25" s="33" t="s">
        <v>11</v>
      </c>
      <c r="C25" s="144"/>
      <c r="D25" s="144"/>
      <c r="E25" s="79"/>
      <c r="F25" s="112"/>
      <c r="G25" s="112"/>
      <c r="H25" s="112"/>
      <c r="I25" s="112"/>
      <c r="J25" s="112"/>
      <c r="K25" s="79"/>
      <c r="L25" s="79"/>
      <c r="M25" s="79"/>
      <c r="N25" s="79"/>
      <c r="O25" s="79"/>
    </row>
    <row r="26" spans="1:15" x14ac:dyDescent="0.25">
      <c r="A26" s="9">
        <v>12</v>
      </c>
      <c r="B26" s="33" t="s">
        <v>12</v>
      </c>
      <c r="C26" s="144"/>
      <c r="D26" s="144"/>
      <c r="E26" s="79"/>
      <c r="F26" s="112"/>
      <c r="G26" s="112"/>
      <c r="H26" s="112"/>
      <c r="I26" s="112"/>
      <c r="J26" s="112"/>
      <c r="K26" s="79"/>
      <c r="L26" s="79"/>
      <c r="M26" s="79"/>
      <c r="N26" s="79"/>
      <c r="O26" s="79"/>
    </row>
    <row r="27" spans="1:15" x14ac:dyDescent="0.25">
      <c r="A27" s="11">
        <v>13</v>
      </c>
      <c r="B27" s="33" t="s">
        <v>13</v>
      </c>
      <c r="C27" s="144"/>
      <c r="D27" s="144"/>
      <c r="E27" s="79"/>
      <c r="F27" s="112"/>
      <c r="G27" s="112"/>
      <c r="H27" s="112"/>
      <c r="I27" s="112"/>
      <c r="J27" s="112"/>
      <c r="K27" s="79"/>
      <c r="L27" s="79"/>
      <c r="M27" s="79"/>
      <c r="N27" s="79"/>
      <c r="O27" s="79"/>
    </row>
    <row r="28" spans="1:15" x14ac:dyDescent="0.25">
      <c r="A28" s="9">
        <v>14</v>
      </c>
      <c r="B28" s="33" t="s">
        <v>14</v>
      </c>
      <c r="C28" s="144"/>
      <c r="D28" s="144"/>
      <c r="E28" s="79"/>
      <c r="F28" s="112"/>
      <c r="G28" s="112"/>
      <c r="H28" s="112"/>
      <c r="I28" s="112"/>
      <c r="J28" s="112"/>
      <c r="K28" s="79"/>
      <c r="L28" s="79"/>
      <c r="M28" s="79"/>
      <c r="N28" s="79"/>
      <c r="O28" s="79"/>
    </row>
    <row r="29" spans="1:15" x14ac:dyDescent="0.25">
      <c r="A29" s="11">
        <v>15</v>
      </c>
      <c r="B29" s="33" t="s">
        <v>15</v>
      </c>
      <c r="C29" s="144"/>
      <c r="D29" s="144"/>
      <c r="E29" s="79"/>
      <c r="F29" s="112"/>
      <c r="G29" s="112"/>
      <c r="H29" s="112"/>
      <c r="I29" s="112"/>
      <c r="J29" s="112"/>
      <c r="K29" s="79"/>
      <c r="L29" s="79"/>
      <c r="M29" s="79"/>
      <c r="N29" s="79"/>
      <c r="O29" s="79"/>
    </row>
    <row r="30" spans="1:15" x14ac:dyDescent="0.25">
      <c r="A30" s="9">
        <v>16</v>
      </c>
      <c r="B30" s="33" t="s">
        <v>16</v>
      </c>
      <c r="C30" s="144"/>
      <c r="D30" s="144"/>
      <c r="E30" s="79"/>
      <c r="F30" s="112"/>
      <c r="G30" s="112"/>
      <c r="H30" s="112"/>
      <c r="I30" s="112"/>
      <c r="J30" s="112"/>
      <c r="K30" s="79"/>
      <c r="L30" s="79"/>
      <c r="M30" s="79"/>
      <c r="N30" s="79"/>
      <c r="O30" s="79"/>
    </row>
    <row r="31" spans="1:15" x14ac:dyDescent="0.25">
      <c r="A31" s="11">
        <v>17</v>
      </c>
      <c r="B31" s="33" t="s">
        <v>17</v>
      </c>
      <c r="C31" s="144"/>
      <c r="D31" s="144">
        <v>1</v>
      </c>
      <c r="E31" s="79"/>
      <c r="F31" s="112"/>
      <c r="G31" s="112"/>
      <c r="H31" s="112"/>
      <c r="I31" s="112"/>
      <c r="J31" s="112"/>
      <c r="K31" s="79"/>
      <c r="L31" s="79"/>
      <c r="M31" s="79"/>
      <c r="N31" s="79"/>
      <c r="O31" s="79"/>
    </row>
    <row r="32" spans="1:15" x14ac:dyDescent="0.25">
      <c r="A32" s="9">
        <v>18</v>
      </c>
      <c r="B32" s="33" t="s">
        <v>18</v>
      </c>
      <c r="C32" s="144"/>
      <c r="D32" s="144"/>
      <c r="E32" s="79"/>
      <c r="F32" s="112"/>
      <c r="G32" s="112"/>
      <c r="H32" s="112"/>
      <c r="I32" s="112"/>
      <c r="J32" s="112"/>
      <c r="K32" s="79"/>
      <c r="L32" s="79"/>
      <c r="M32" s="79"/>
      <c r="N32" s="79"/>
      <c r="O32" s="79"/>
    </row>
    <row r="33" spans="1:15" x14ac:dyDescent="0.25">
      <c r="A33" s="11">
        <v>19</v>
      </c>
      <c r="B33" s="33" t="s">
        <v>19</v>
      </c>
      <c r="C33" s="144">
        <v>1</v>
      </c>
      <c r="D33" s="144"/>
      <c r="E33" s="79"/>
      <c r="F33" s="112"/>
      <c r="G33" s="112"/>
      <c r="H33" s="112"/>
      <c r="I33" s="112"/>
      <c r="J33" s="112"/>
      <c r="K33" s="79"/>
      <c r="L33" s="79"/>
      <c r="M33" s="79">
        <v>1</v>
      </c>
      <c r="N33" s="79"/>
      <c r="O33" s="79"/>
    </row>
    <row r="34" spans="1:15" x14ac:dyDescent="0.25">
      <c r="A34" s="9">
        <v>20</v>
      </c>
      <c r="B34" s="33" t="s">
        <v>20</v>
      </c>
      <c r="C34" s="144"/>
      <c r="D34" s="144"/>
      <c r="E34" s="79"/>
      <c r="F34" s="112"/>
      <c r="G34" s="112"/>
      <c r="H34" s="112"/>
      <c r="I34" s="112"/>
      <c r="J34" s="112"/>
      <c r="K34" s="79"/>
      <c r="L34" s="79"/>
      <c r="M34" s="79"/>
      <c r="N34" s="79"/>
      <c r="O34" s="79"/>
    </row>
    <row r="35" spans="1:15" ht="27" customHeight="1" x14ac:dyDescent="0.25">
      <c r="A35" s="11">
        <v>21</v>
      </c>
      <c r="B35" s="33" t="s">
        <v>21</v>
      </c>
      <c r="C35" s="144"/>
      <c r="D35" s="144"/>
      <c r="E35" s="79"/>
      <c r="F35" s="112"/>
      <c r="G35" s="112"/>
      <c r="H35" s="112"/>
      <c r="I35" s="112"/>
      <c r="J35" s="112"/>
      <c r="K35" s="79"/>
      <c r="L35" s="79"/>
      <c r="M35" s="79"/>
      <c r="N35" s="79"/>
      <c r="O35" s="79"/>
    </row>
    <row r="36" spans="1:15" x14ac:dyDescent="0.25">
      <c r="A36" s="9">
        <v>22</v>
      </c>
      <c r="B36" s="33" t="s">
        <v>22</v>
      </c>
      <c r="C36" s="144"/>
      <c r="D36" s="144"/>
      <c r="E36" s="79"/>
      <c r="F36" s="112"/>
      <c r="G36" s="112"/>
      <c r="H36" s="112"/>
      <c r="I36" s="112"/>
      <c r="J36" s="112"/>
      <c r="K36" s="79"/>
      <c r="L36" s="79"/>
      <c r="M36" s="79"/>
      <c r="N36" s="79"/>
      <c r="O36" s="79"/>
    </row>
    <row r="37" spans="1:15" x14ac:dyDescent="0.25">
      <c r="A37" s="11">
        <v>23</v>
      </c>
      <c r="B37" s="33" t="s">
        <v>23</v>
      </c>
      <c r="C37" s="144"/>
      <c r="D37" s="144"/>
      <c r="E37" s="79"/>
      <c r="F37" s="112"/>
      <c r="G37" s="112"/>
      <c r="H37" s="112"/>
      <c r="I37" s="112"/>
      <c r="J37" s="112"/>
      <c r="K37" s="79"/>
      <c r="L37" s="79"/>
      <c r="M37" s="79"/>
      <c r="N37" s="79"/>
      <c r="O37" s="79"/>
    </row>
    <row r="38" spans="1:15" x14ac:dyDescent="0.25">
      <c r="A38" s="9">
        <v>24</v>
      </c>
      <c r="B38" s="33" t="s">
        <v>218</v>
      </c>
      <c r="C38" s="144"/>
      <c r="D38" s="144"/>
      <c r="E38" s="79"/>
      <c r="F38" s="112"/>
      <c r="G38" s="112"/>
      <c r="H38" s="112"/>
      <c r="I38" s="112"/>
      <c r="J38" s="112"/>
      <c r="K38" s="79"/>
      <c r="L38" s="79"/>
      <c r="M38" s="79"/>
      <c r="N38" s="79"/>
      <c r="O38" s="79"/>
    </row>
    <row r="39" spans="1:15" x14ac:dyDescent="0.25">
      <c r="A39" s="11">
        <v>25</v>
      </c>
      <c r="B39" s="33" t="s">
        <v>24</v>
      </c>
      <c r="C39" s="144"/>
      <c r="D39" s="144">
        <v>1</v>
      </c>
      <c r="E39" s="79"/>
      <c r="F39" s="112">
        <v>1</v>
      </c>
      <c r="G39" s="112">
        <v>1</v>
      </c>
      <c r="H39" s="112"/>
      <c r="I39" s="112"/>
      <c r="J39" s="112"/>
      <c r="K39" s="79"/>
      <c r="L39" s="79"/>
      <c r="M39" s="79">
        <v>1</v>
      </c>
      <c r="N39" s="79"/>
      <c r="O39" s="79"/>
    </row>
    <row r="40" spans="1:15" x14ac:dyDescent="0.25">
      <c r="A40" s="9">
        <v>26</v>
      </c>
      <c r="B40" s="33" t="s">
        <v>25</v>
      </c>
      <c r="C40" s="144"/>
      <c r="D40" s="144"/>
      <c r="E40" s="79"/>
      <c r="F40" s="112"/>
      <c r="G40" s="112"/>
      <c r="H40" s="112"/>
      <c r="I40" s="112"/>
      <c r="J40" s="112"/>
      <c r="K40" s="79"/>
      <c r="L40" s="79"/>
      <c r="M40" s="79"/>
      <c r="N40" s="79"/>
      <c r="O40" s="79"/>
    </row>
    <row r="41" spans="1:15" x14ac:dyDescent="0.25">
      <c r="A41" s="11">
        <v>27</v>
      </c>
      <c r="B41" s="33" t="s">
        <v>26</v>
      </c>
      <c r="C41" s="144"/>
      <c r="D41" s="144"/>
      <c r="E41" s="79"/>
      <c r="F41" s="112"/>
      <c r="G41" s="112"/>
      <c r="H41" s="112"/>
      <c r="I41" s="112"/>
      <c r="J41" s="112"/>
      <c r="K41" s="79"/>
      <c r="L41" s="79"/>
      <c r="M41" s="79"/>
      <c r="N41" s="79"/>
      <c r="O41" s="79"/>
    </row>
    <row r="42" spans="1:15" x14ac:dyDescent="0.25">
      <c r="A42" s="9">
        <v>28</v>
      </c>
      <c r="B42" s="33" t="s">
        <v>27</v>
      </c>
      <c r="C42" s="144"/>
      <c r="D42" s="144"/>
      <c r="E42" s="79"/>
      <c r="F42" s="112"/>
      <c r="G42" s="112"/>
      <c r="H42" s="112"/>
      <c r="I42" s="112"/>
      <c r="J42" s="112"/>
      <c r="K42" s="79"/>
      <c r="L42" s="79"/>
      <c r="M42" s="79"/>
      <c r="N42" s="79"/>
      <c r="O42" s="79"/>
    </row>
    <row r="43" spans="1:15" x14ac:dyDescent="0.25">
      <c r="A43" s="11">
        <v>29</v>
      </c>
      <c r="B43" s="33" t="s">
        <v>28</v>
      </c>
      <c r="C43" s="144"/>
      <c r="D43" s="144"/>
      <c r="E43" s="79"/>
      <c r="F43" s="112"/>
      <c r="G43" s="112"/>
      <c r="H43" s="112"/>
      <c r="I43" s="112"/>
      <c r="J43" s="112"/>
      <c r="K43" s="79"/>
      <c r="L43" s="79"/>
      <c r="M43" s="79"/>
      <c r="N43" s="79"/>
      <c r="O43" s="79"/>
    </row>
    <row r="44" spans="1:15" x14ac:dyDescent="0.25">
      <c r="A44" s="9">
        <v>30</v>
      </c>
      <c r="B44" s="33" t="s">
        <v>29</v>
      </c>
      <c r="C44" s="144"/>
      <c r="D44" s="144"/>
      <c r="E44" s="79"/>
      <c r="F44" s="112"/>
      <c r="G44" s="112"/>
      <c r="H44" s="112"/>
      <c r="I44" s="112"/>
      <c r="J44" s="112"/>
      <c r="K44" s="79"/>
      <c r="L44" s="79"/>
      <c r="M44" s="79"/>
      <c r="N44" s="79"/>
      <c r="O44" s="79"/>
    </row>
    <row r="45" spans="1:15" x14ac:dyDescent="0.25">
      <c r="A45" s="11">
        <v>31</v>
      </c>
      <c r="B45" s="33" t="s">
        <v>30</v>
      </c>
      <c r="C45" s="144"/>
      <c r="D45" s="144"/>
      <c r="E45" s="79"/>
      <c r="F45" s="112">
        <v>1</v>
      </c>
      <c r="G45" s="112"/>
      <c r="H45" s="112"/>
      <c r="I45" s="112"/>
      <c r="J45" s="112"/>
      <c r="K45" s="79">
        <v>1</v>
      </c>
      <c r="L45" s="79"/>
      <c r="M45" s="79"/>
      <c r="N45" s="79">
        <v>1</v>
      </c>
      <c r="O45" s="79"/>
    </row>
    <row r="46" spans="1:15" x14ac:dyDescent="0.25">
      <c r="A46" s="9">
        <v>32</v>
      </c>
      <c r="B46" s="34" t="s">
        <v>31</v>
      </c>
      <c r="C46" s="145"/>
      <c r="D46" s="145"/>
      <c r="E46" s="121"/>
      <c r="F46" s="120"/>
      <c r="G46" s="120"/>
      <c r="H46" s="120"/>
      <c r="I46" s="120"/>
      <c r="J46" s="120"/>
      <c r="K46" s="121"/>
      <c r="L46" s="121"/>
      <c r="M46" s="121"/>
      <c r="N46" s="121"/>
      <c r="O46" s="121">
        <v>1</v>
      </c>
    </row>
    <row r="47" spans="1:15" x14ac:dyDescent="0.25">
      <c r="A47" s="181" t="s">
        <v>129</v>
      </c>
      <c r="B47" s="181"/>
      <c r="C47" s="113">
        <f t="shared" ref="C47:O47" si="0">SUM(C15:C46)</f>
        <v>2</v>
      </c>
      <c r="D47" s="113">
        <f t="shared" si="0"/>
        <v>2</v>
      </c>
      <c r="E47" s="113">
        <f t="shared" si="0"/>
        <v>1</v>
      </c>
      <c r="F47" s="113">
        <f t="shared" si="0"/>
        <v>3</v>
      </c>
      <c r="G47" s="113">
        <f t="shared" si="0"/>
        <v>1</v>
      </c>
      <c r="H47" s="113">
        <f t="shared" si="0"/>
        <v>2</v>
      </c>
      <c r="I47" s="113">
        <f t="shared" si="0"/>
        <v>2</v>
      </c>
      <c r="J47" s="113">
        <f t="shared" si="0"/>
        <v>1</v>
      </c>
      <c r="K47" s="113">
        <f t="shared" si="0"/>
        <v>1</v>
      </c>
      <c r="L47" s="113">
        <f t="shared" si="0"/>
        <v>4</v>
      </c>
      <c r="M47" s="113">
        <f t="shared" si="0"/>
        <v>3</v>
      </c>
      <c r="N47" s="113">
        <f t="shared" si="0"/>
        <v>2</v>
      </c>
      <c r="O47" s="113">
        <f t="shared" si="0"/>
        <v>2</v>
      </c>
    </row>
    <row r="48" spans="1:15" ht="14.4" customHeight="1" x14ac:dyDescent="0.25">
      <c r="A48" s="22" t="s">
        <v>32</v>
      </c>
      <c r="B48" s="21"/>
      <c r="C48" s="140"/>
      <c r="D48" s="140"/>
      <c r="E48" s="141"/>
      <c r="F48" s="137"/>
      <c r="G48" s="137"/>
      <c r="H48" s="137"/>
      <c r="I48" s="137"/>
      <c r="J48" s="137"/>
      <c r="K48" s="137"/>
      <c r="L48" s="137"/>
      <c r="M48" s="137"/>
      <c r="N48" s="137"/>
      <c r="O48" s="142"/>
    </row>
    <row r="49" spans="1:15" ht="24" customHeight="1" x14ac:dyDescent="0.25">
      <c r="A49" s="11">
        <v>33</v>
      </c>
      <c r="B49" s="32" t="s">
        <v>33</v>
      </c>
      <c r="C49" s="143">
        <v>1</v>
      </c>
      <c r="D49" s="143">
        <v>2</v>
      </c>
      <c r="E49" s="119">
        <v>1</v>
      </c>
      <c r="F49" s="122"/>
      <c r="G49" s="122">
        <v>1</v>
      </c>
      <c r="H49" s="122">
        <v>1</v>
      </c>
      <c r="I49" s="122"/>
      <c r="J49" s="122"/>
      <c r="K49" s="119">
        <v>1</v>
      </c>
      <c r="L49" s="119">
        <v>2</v>
      </c>
      <c r="M49" s="119">
        <v>1</v>
      </c>
      <c r="N49" s="119">
        <v>1</v>
      </c>
      <c r="O49" s="119"/>
    </row>
    <row r="50" spans="1:15" x14ac:dyDescent="0.25">
      <c r="A50" s="9">
        <v>34</v>
      </c>
      <c r="B50" s="33" t="s">
        <v>34</v>
      </c>
      <c r="C50" s="144"/>
      <c r="D50" s="144"/>
      <c r="E50" s="79"/>
      <c r="F50" s="112"/>
      <c r="G50" s="112"/>
      <c r="H50" s="112"/>
      <c r="I50" s="112"/>
      <c r="J50" s="112"/>
      <c r="K50" s="79"/>
      <c r="L50" s="79"/>
      <c r="M50" s="79"/>
      <c r="N50" s="79"/>
      <c r="O50" s="79"/>
    </row>
    <row r="51" spans="1:15" x14ac:dyDescent="0.25">
      <c r="A51" s="11">
        <v>35</v>
      </c>
      <c r="B51" s="33" t="s">
        <v>35</v>
      </c>
      <c r="C51" s="144"/>
      <c r="D51" s="144"/>
      <c r="E51" s="79"/>
      <c r="F51" s="112"/>
      <c r="G51" s="112"/>
      <c r="H51" s="112"/>
      <c r="I51" s="112">
        <v>1</v>
      </c>
      <c r="J51" s="112"/>
      <c r="K51" s="79"/>
      <c r="L51" s="79">
        <v>1</v>
      </c>
      <c r="M51" s="79"/>
      <c r="N51" s="79">
        <v>2</v>
      </c>
      <c r="O51" s="79">
        <v>1</v>
      </c>
    </row>
    <row r="52" spans="1:15" x14ac:dyDescent="0.25">
      <c r="A52" s="9">
        <v>36</v>
      </c>
      <c r="B52" s="33" t="s">
        <v>36</v>
      </c>
      <c r="C52" s="144"/>
      <c r="D52" s="144"/>
      <c r="E52" s="79"/>
      <c r="F52" s="112"/>
      <c r="G52" s="112"/>
      <c r="H52" s="112"/>
      <c r="I52" s="112"/>
      <c r="J52" s="112"/>
      <c r="K52" s="79">
        <v>1</v>
      </c>
      <c r="L52" s="79"/>
      <c r="M52" s="79"/>
      <c r="N52" s="79"/>
      <c r="O52" s="79"/>
    </row>
    <row r="53" spans="1:15" x14ac:dyDescent="0.25">
      <c r="A53" s="11">
        <v>37</v>
      </c>
      <c r="B53" s="33" t="s">
        <v>37</v>
      </c>
      <c r="C53" s="144">
        <v>1</v>
      </c>
      <c r="D53" s="144">
        <v>1</v>
      </c>
      <c r="E53" s="79"/>
      <c r="F53" s="112"/>
      <c r="G53" s="112"/>
      <c r="H53" s="112"/>
      <c r="I53" s="112"/>
      <c r="J53" s="112"/>
      <c r="K53" s="79"/>
      <c r="L53" s="79">
        <v>1</v>
      </c>
      <c r="M53" s="79"/>
      <c r="N53" s="79">
        <v>2</v>
      </c>
      <c r="O53" s="79">
        <v>1</v>
      </c>
    </row>
    <row r="54" spans="1:15" ht="26.4" x14ac:dyDescent="0.25">
      <c r="A54" s="11">
        <v>38</v>
      </c>
      <c r="B54" s="33" t="s">
        <v>38</v>
      </c>
      <c r="C54" s="144"/>
      <c r="D54" s="144"/>
      <c r="E54" s="79"/>
      <c r="F54" s="112"/>
      <c r="G54" s="112"/>
      <c r="H54" s="112"/>
      <c r="I54" s="112"/>
      <c r="J54" s="112"/>
      <c r="K54" s="79"/>
      <c r="L54" s="79"/>
      <c r="M54" s="79"/>
      <c r="N54" s="79"/>
      <c r="O54" s="79"/>
    </row>
    <row r="55" spans="1:15" x14ac:dyDescent="0.25">
      <c r="A55" s="9">
        <v>39</v>
      </c>
      <c r="B55" s="33" t="s">
        <v>39</v>
      </c>
      <c r="C55" s="144"/>
      <c r="D55" s="144"/>
      <c r="E55" s="79"/>
      <c r="F55" s="112"/>
      <c r="G55" s="112"/>
      <c r="H55" s="112">
        <v>1</v>
      </c>
      <c r="I55" s="112"/>
      <c r="J55" s="112">
        <v>1</v>
      </c>
      <c r="K55" s="79"/>
      <c r="L55" s="79"/>
      <c r="M55" s="79"/>
      <c r="N55" s="79"/>
      <c r="O55" s="79"/>
    </row>
    <row r="56" spans="1:15" x14ac:dyDescent="0.25">
      <c r="A56" s="11">
        <v>40</v>
      </c>
      <c r="B56" s="33" t="s">
        <v>40</v>
      </c>
      <c r="C56" s="144"/>
      <c r="D56" s="144"/>
      <c r="E56" s="79"/>
      <c r="F56" s="112"/>
      <c r="G56" s="112"/>
      <c r="H56" s="112"/>
      <c r="I56" s="112"/>
      <c r="J56" s="112"/>
      <c r="K56" s="79"/>
      <c r="L56" s="79"/>
      <c r="M56" s="79"/>
      <c r="N56" s="79"/>
      <c r="O56" s="79"/>
    </row>
    <row r="57" spans="1:15" x14ac:dyDescent="0.25">
      <c r="A57" s="9">
        <v>41</v>
      </c>
      <c r="B57" s="33" t="s">
        <v>41</v>
      </c>
      <c r="C57" s="144"/>
      <c r="D57" s="144"/>
      <c r="E57" s="79"/>
      <c r="F57" s="112">
        <v>1</v>
      </c>
      <c r="G57" s="112"/>
      <c r="H57" s="112"/>
      <c r="I57" s="112"/>
      <c r="J57" s="112"/>
      <c r="K57" s="79"/>
      <c r="L57" s="79"/>
      <c r="M57" s="79"/>
      <c r="N57" s="79"/>
      <c r="O57" s="79"/>
    </row>
    <row r="58" spans="1:15" x14ac:dyDescent="0.25">
      <c r="A58" s="11">
        <v>42</v>
      </c>
      <c r="B58" s="33" t="s">
        <v>42</v>
      </c>
      <c r="C58" s="144"/>
      <c r="D58" s="144"/>
      <c r="E58" s="79"/>
      <c r="F58" s="112"/>
      <c r="G58" s="112"/>
      <c r="H58" s="112"/>
      <c r="I58" s="112"/>
      <c r="J58" s="112"/>
      <c r="K58" s="79">
        <v>1</v>
      </c>
      <c r="L58" s="79"/>
      <c r="M58" s="79"/>
      <c r="N58" s="79"/>
      <c r="O58" s="79">
        <v>1</v>
      </c>
    </row>
    <row r="59" spans="1:15" x14ac:dyDescent="0.25">
      <c r="A59" s="9">
        <v>43</v>
      </c>
      <c r="B59" s="34" t="s">
        <v>43</v>
      </c>
      <c r="C59" s="145">
        <v>1</v>
      </c>
      <c r="D59" s="145">
        <v>1</v>
      </c>
      <c r="E59" s="121"/>
      <c r="F59" s="120"/>
      <c r="G59" s="120"/>
      <c r="H59" s="120"/>
      <c r="I59" s="120"/>
      <c r="J59" s="120"/>
      <c r="K59" s="121"/>
      <c r="L59" s="121"/>
      <c r="M59" s="121"/>
      <c r="N59" s="121"/>
      <c r="O59" s="121"/>
    </row>
    <row r="60" spans="1:15" ht="15" customHeight="1" x14ac:dyDescent="0.25">
      <c r="A60" s="181" t="s">
        <v>129</v>
      </c>
      <c r="B60" s="181"/>
      <c r="C60" s="113">
        <f t="shared" ref="C60:O60" si="1">SUM(C49:C59)</f>
        <v>3</v>
      </c>
      <c r="D60" s="113">
        <f t="shared" si="1"/>
        <v>4</v>
      </c>
      <c r="E60" s="113">
        <f t="shared" si="1"/>
        <v>1</v>
      </c>
      <c r="F60" s="113">
        <f t="shared" si="1"/>
        <v>1</v>
      </c>
      <c r="G60" s="113">
        <f t="shared" si="1"/>
        <v>1</v>
      </c>
      <c r="H60" s="113">
        <f t="shared" si="1"/>
        <v>2</v>
      </c>
      <c r="I60" s="113">
        <f t="shared" si="1"/>
        <v>1</v>
      </c>
      <c r="J60" s="113">
        <f t="shared" si="1"/>
        <v>1</v>
      </c>
      <c r="K60" s="113">
        <f t="shared" si="1"/>
        <v>3</v>
      </c>
      <c r="L60" s="113">
        <f t="shared" si="1"/>
        <v>4</v>
      </c>
      <c r="M60" s="113">
        <f t="shared" si="1"/>
        <v>1</v>
      </c>
      <c r="N60" s="113">
        <f t="shared" si="1"/>
        <v>5</v>
      </c>
      <c r="O60" s="113">
        <f t="shared" si="1"/>
        <v>3</v>
      </c>
    </row>
    <row r="61" spans="1:15" ht="14.4" customHeight="1" x14ac:dyDescent="0.25">
      <c r="A61" s="22" t="s">
        <v>44</v>
      </c>
      <c r="B61" s="21"/>
      <c r="C61" s="140"/>
      <c r="D61" s="140"/>
      <c r="E61" s="141"/>
      <c r="F61" s="137"/>
      <c r="G61" s="137"/>
      <c r="H61" s="137"/>
      <c r="I61" s="137"/>
      <c r="J61" s="137"/>
      <c r="K61" s="137"/>
      <c r="L61" s="137"/>
      <c r="M61" s="137"/>
      <c r="N61" s="137"/>
      <c r="O61" s="142"/>
    </row>
    <row r="62" spans="1:15" x14ac:dyDescent="0.25">
      <c r="A62" s="11">
        <f>A59+1</f>
        <v>44</v>
      </c>
      <c r="B62" s="32" t="s">
        <v>45</v>
      </c>
      <c r="C62" s="143">
        <v>1</v>
      </c>
      <c r="D62" s="143"/>
      <c r="E62" s="119">
        <v>1</v>
      </c>
      <c r="F62" s="122"/>
      <c r="G62" s="122"/>
      <c r="H62" s="122">
        <v>1</v>
      </c>
      <c r="I62" s="122"/>
      <c r="J62" s="122"/>
      <c r="K62" s="119">
        <v>2</v>
      </c>
      <c r="L62" s="119"/>
      <c r="M62" s="119"/>
      <c r="N62" s="119">
        <v>1</v>
      </c>
      <c r="O62" s="119"/>
    </row>
    <row r="63" spans="1:15" x14ac:dyDescent="0.25">
      <c r="A63" s="9">
        <f>A62+1</f>
        <v>45</v>
      </c>
      <c r="B63" s="33" t="s">
        <v>46</v>
      </c>
      <c r="C63" s="144"/>
      <c r="D63" s="144">
        <v>1</v>
      </c>
      <c r="E63" s="79"/>
      <c r="F63" s="112">
        <v>1</v>
      </c>
      <c r="G63" s="112"/>
      <c r="H63" s="112">
        <v>1</v>
      </c>
      <c r="I63" s="112">
        <v>1</v>
      </c>
      <c r="J63" s="112">
        <v>1</v>
      </c>
      <c r="K63" s="79"/>
      <c r="L63" s="79"/>
      <c r="M63" s="79">
        <v>1</v>
      </c>
      <c r="N63" s="79"/>
      <c r="O63" s="79"/>
    </row>
    <row r="64" spans="1:15" x14ac:dyDescent="0.25">
      <c r="A64" s="9">
        <f t="shared" ref="A64:A70" si="2">A63+1</f>
        <v>46</v>
      </c>
      <c r="B64" s="33" t="s">
        <v>47</v>
      </c>
      <c r="C64" s="144">
        <v>1</v>
      </c>
      <c r="D64" s="144">
        <v>1</v>
      </c>
      <c r="E64" s="79"/>
      <c r="F64" s="112"/>
      <c r="G64" s="112">
        <v>1</v>
      </c>
      <c r="H64" s="112"/>
      <c r="I64" s="112"/>
      <c r="J64" s="112"/>
      <c r="K64" s="79"/>
      <c r="L64" s="79">
        <v>1</v>
      </c>
      <c r="M64" s="79"/>
      <c r="N64" s="79"/>
      <c r="O64" s="79"/>
    </row>
    <row r="65" spans="1:15" x14ac:dyDescent="0.25">
      <c r="A65" s="9">
        <f t="shared" si="2"/>
        <v>47</v>
      </c>
      <c r="B65" s="33" t="s">
        <v>48</v>
      </c>
      <c r="C65" s="144">
        <v>1</v>
      </c>
      <c r="D65" s="144">
        <v>1</v>
      </c>
      <c r="E65" s="79">
        <v>1</v>
      </c>
      <c r="F65" s="112">
        <v>1</v>
      </c>
      <c r="G65" s="112">
        <v>1</v>
      </c>
      <c r="H65" s="112">
        <v>1</v>
      </c>
      <c r="I65" s="112">
        <v>1</v>
      </c>
      <c r="J65" s="112"/>
      <c r="K65" s="79"/>
      <c r="L65" s="79">
        <v>2</v>
      </c>
      <c r="M65" s="79">
        <v>1</v>
      </c>
      <c r="N65" s="79"/>
      <c r="O65" s="79">
        <v>1</v>
      </c>
    </row>
    <row r="66" spans="1:15" ht="12.75" customHeight="1" x14ac:dyDescent="0.25">
      <c r="A66" s="9">
        <f t="shared" si="2"/>
        <v>48</v>
      </c>
      <c r="B66" s="33" t="s">
        <v>49</v>
      </c>
      <c r="C66" s="144"/>
      <c r="D66" s="144"/>
      <c r="E66" s="79"/>
      <c r="F66" s="112"/>
      <c r="G66" s="112"/>
      <c r="H66" s="112"/>
      <c r="I66" s="112"/>
      <c r="J66" s="112"/>
      <c r="K66" s="79"/>
      <c r="L66" s="79"/>
      <c r="M66" s="79"/>
      <c r="N66" s="79"/>
      <c r="O66" s="79"/>
    </row>
    <row r="67" spans="1:15" x14ac:dyDescent="0.25">
      <c r="A67" s="9">
        <f t="shared" si="2"/>
        <v>49</v>
      </c>
      <c r="B67" s="33" t="s">
        <v>50</v>
      </c>
      <c r="C67" s="144"/>
      <c r="D67" s="144"/>
      <c r="E67" s="79"/>
      <c r="F67" s="112"/>
      <c r="G67" s="112"/>
      <c r="H67" s="112"/>
      <c r="I67" s="112"/>
      <c r="J67" s="112"/>
      <c r="K67" s="79"/>
      <c r="L67" s="79"/>
      <c r="M67" s="79"/>
      <c r="N67" s="79"/>
      <c r="O67" s="79"/>
    </row>
    <row r="68" spans="1:15" x14ac:dyDescent="0.25">
      <c r="A68" s="9">
        <f t="shared" si="2"/>
        <v>50</v>
      </c>
      <c r="B68" s="33" t="s">
        <v>51</v>
      </c>
      <c r="C68" s="144">
        <v>1</v>
      </c>
      <c r="D68" s="144"/>
      <c r="E68" s="79"/>
      <c r="F68" s="112"/>
      <c r="G68" s="112"/>
      <c r="H68" s="112"/>
      <c r="I68" s="112">
        <v>1</v>
      </c>
      <c r="J68" s="112">
        <v>1</v>
      </c>
      <c r="K68" s="79"/>
      <c r="L68" s="79"/>
      <c r="M68" s="79">
        <v>1</v>
      </c>
      <c r="N68" s="79"/>
      <c r="O68" s="79"/>
    </row>
    <row r="69" spans="1:15" x14ac:dyDescent="0.25">
      <c r="A69" s="9">
        <f t="shared" si="2"/>
        <v>51</v>
      </c>
      <c r="B69" s="33" t="s">
        <v>52</v>
      </c>
      <c r="C69" s="144">
        <v>1</v>
      </c>
      <c r="D69" s="144">
        <v>1</v>
      </c>
      <c r="E69" s="79">
        <v>1</v>
      </c>
      <c r="F69" s="112">
        <v>1</v>
      </c>
      <c r="G69" s="112"/>
      <c r="H69" s="112">
        <v>1</v>
      </c>
      <c r="I69" s="112">
        <v>1</v>
      </c>
      <c r="J69" s="112">
        <v>1</v>
      </c>
      <c r="K69" s="79">
        <v>3</v>
      </c>
      <c r="L69" s="79"/>
      <c r="M69" s="79"/>
      <c r="N69" s="79">
        <v>2</v>
      </c>
      <c r="O69" s="79">
        <v>1</v>
      </c>
    </row>
    <row r="70" spans="1:15" x14ac:dyDescent="0.25">
      <c r="A70" s="9">
        <f t="shared" si="2"/>
        <v>52</v>
      </c>
      <c r="B70" s="34" t="s">
        <v>53</v>
      </c>
      <c r="C70" s="145">
        <v>1</v>
      </c>
      <c r="D70" s="145"/>
      <c r="E70" s="121"/>
      <c r="F70" s="120"/>
      <c r="G70" s="120">
        <v>1</v>
      </c>
      <c r="H70" s="120">
        <v>1</v>
      </c>
      <c r="I70" s="120">
        <v>1</v>
      </c>
      <c r="J70" s="120">
        <v>1</v>
      </c>
      <c r="K70" s="121">
        <v>1</v>
      </c>
      <c r="L70" s="121">
        <v>1</v>
      </c>
      <c r="M70" s="121">
        <v>1</v>
      </c>
      <c r="N70" s="121"/>
      <c r="O70" s="121"/>
    </row>
    <row r="71" spans="1:15" x14ac:dyDescent="0.25">
      <c r="A71" s="181" t="s">
        <v>129</v>
      </c>
      <c r="B71" s="181"/>
      <c r="C71" s="113">
        <f t="shared" ref="C71:O71" si="3">SUM(C62:C70)</f>
        <v>6</v>
      </c>
      <c r="D71" s="113">
        <f t="shared" si="3"/>
        <v>4</v>
      </c>
      <c r="E71" s="113">
        <f t="shared" si="3"/>
        <v>3</v>
      </c>
      <c r="F71" s="113">
        <f t="shared" si="3"/>
        <v>3</v>
      </c>
      <c r="G71" s="113">
        <f t="shared" si="3"/>
        <v>3</v>
      </c>
      <c r="H71" s="113">
        <f t="shared" si="3"/>
        <v>5</v>
      </c>
      <c r="I71" s="113">
        <f t="shared" si="3"/>
        <v>5</v>
      </c>
      <c r="J71" s="113">
        <f t="shared" si="3"/>
        <v>4</v>
      </c>
      <c r="K71" s="113">
        <f t="shared" si="3"/>
        <v>6</v>
      </c>
      <c r="L71" s="113">
        <f t="shared" si="3"/>
        <v>4</v>
      </c>
      <c r="M71" s="113">
        <f t="shared" si="3"/>
        <v>4</v>
      </c>
      <c r="N71" s="113">
        <f t="shared" si="3"/>
        <v>3</v>
      </c>
      <c r="O71" s="113">
        <f t="shared" si="3"/>
        <v>2</v>
      </c>
    </row>
    <row r="72" spans="1:15" ht="15" customHeight="1" x14ac:dyDescent="0.25">
      <c r="A72" s="22" t="s">
        <v>54</v>
      </c>
      <c r="B72" s="21"/>
      <c r="C72" s="140"/>
      <c r="D72" s="140"/>
      <c r="E72" s="141"/>
      <c r="F72" s="137"/>
      <c r="G72" s="137"/>
      <c r="H72" s="137"/>
      <c r="I72" s="137"/>
      <c r="J72" s="137"/>
      <c r="K72" s="137"/>
      <c r="L72" s="137"/>
      <c r="M72" s="137"/>
      <c r="N72" s="137"/>
      <c r="O72" s="142"/>
    </row>
    <row r="73" spans="1:15" ht="27.6" customHeight="1" x14ac:dyDescent="0.25">
      <c r="A73" s="11">
        <f>A70+1</f>
        <v>53</v>
      </c>
      <c r="B73" s="32" t="s">
        <v>55</v>
      </c>
      <c r="C73" s="143"/>
      <c r="D73" s="143"/>
      <c r="E73" s="119"/>
      <c r="F73" s="122"/>
      <c r="G73" s="122"/>
      <c r="H73" s="122"/>
      <c r="I73" s="122"/>
      <c r="J73" s="122"/>
      <c r="K73" s="119"/>
      <c r="L73" s="119"/>
      <c r="M73" s="119"/>
      <c r="N73" s="119"/>
      <c r="O73" s="119"/>
    </row>
    <row r="74" spans="1:15" ht="30.6" customHeight="1" x14ac:dyDescent="0.25">
      <c r="A74" s="9">
        <f>A73+1</f>
        <v>54</v>
      </c>
      <c r="B74" s="33" t="s">
        <v>56</v>
      </c>
      <c r="C74" s="144"/>
      <c r="D74" s="144"/>
      <c r="E74" s="79"/>
      <c r="F74" s="112"/>
      <c r="G74" s="112"/>
      <c r="H74" s="112"/>
      <c r="I74" s="112"/>
      <c r="J74" s="112"/>
      <c r="K74" s="79"/>
      <c r="L74" s="79"/>
      <c r="M74" s="79"/>
      <c r="N74" s="79"/>
      <c r="O74" s="79"/>
    </row>
    <row r="75" spans="1:15" ht="26.25" customHeight="1" x14ac:dyDescent="0.25">
      <c r="A75" s="9">
        <f t="shared" ref="A75:A80" si="4">A74+1</f>
        <v>55</v>
      </c>
      <c r="B75" s="33" t="s">
        <v>57</v>
      </c>
      <c r="C75" s="144"/>
      <c r="D75" s="144"/>
      <c r="E75" s="79"/>
      <c r="F75" s="112"/>
      <c r="G75" s="112"/>
      <c r="H75" s="112"/>
      <c r="I75" s="112"/>
      <c r="J75" s="112"/>
      <c r="K75" s="79"/>
      <c r="L75" s="79"/>
      <c r="M75" s="79"/>
      <c r="N75" s="79"/>
      <c r="O75" s="79"/>
    </row>
    <row r="76" spans="1:15" x14ac:dyDescent="0.25">
      <c r="A76" s="9">
        <f t="shared" si="4"/>
        <v>56</v>
      </c>
      <c r="B76" s="33" t="s">
        <v>58</v>
      </c>
      <c r="C76" s="144"/>
      <c r="D76" s="144"/>
      <c r="E76" s="79"/>
      <c r="F76" s="112"/>
      <c r="G76" s="112"/>
      <c r="H76" s="112">
        <v>1</v>
      </c>
      <c r="I76" s="112">
        <v>1</v>
      </c>
      <c r="J76" s="112">
        <v>1</v>
      </c>
      <c r="K76" s="79">
        <v>2</v>
      </c>
      <c r="L76" s="79">
        <v>1</v>
      </c>
      <c r="M76" s="79">
        <v>3</v>
      </c>
      <c r="N76" s="79">
        <v>2</v>
      </c>
      <c r="O76" s="79">
        <v>1</v>
      </c>
    </row>
    <row r="77" spans="1:15" x14ac:dyDescent="0.25">
      <c r="A77" s="9">
        <f t="shared" si="4"/>
        <v>57</v>
      </c>
      <c r="B77" s="33" t="s">
        <v>59</v>
      </c>
      <c r="C77" s="144"/>
      <c r="D77" s="144"/>
      <c r="E77" s="79"/>
      <c r="F77" s="112"/>
      <c r="G77" s="112"/>
      <c r="H77" s="112"/>
      <c r="I77" s="112"/>
      <c r="J77" s="112"/>
      <c r="K77" s="79"/>
      <c r="L77" s="79"/>
      <c r="M77" s="79"/>
      <c r="N77" s="79"/>
      <c r="O77" s="79"/>
    </row>
    <row r="78" spans="1:15" ht="25.2" customHeight="1" x14ac:dyDescent="0.25">
      <c r="A78" s="9">
        <f t="shared" si="4"/>
        <v>58</v>
      </c>
      <c r="B78" s="33" t="s">
        <v>60</v>
      </c>
      <c r="C78" s="144"/>
      <c r="D78" s="144"/>
      <c r="E78" s="79"/>
      <c r="F78" s="112"/>
      <c r="G78" s="112"/>
      <c r="H78" s="112"/>
      <c r="I78" s="112"/>
      <c r="J78" s="112"/>
      <c r="K78" s="79"/>
      <c r="L78" s="79"/>
      <c r="M78" s="79"/>
      <c r="N78" s="79">
        <v>1</v>
      </c>
      <c r="O78" s="79"/>
    </row>
    <row r="79" spans="1:15" x14ac:dyDescent="0.25">
      <c r="A79" s="9">
        <f t="shared" si="4"/>
        <v>59</v>
      </c>
      <c r="B79" s="33" t="s">
        <v>61</v>
      </c>
      <c r="C79" s="144"/>
      <c r="D79" s="144"/>
      <c r="E79" s="79"/>
      <c r="F79" s="112"/>
      <c r="G79" s="112"/>
      <c r="H79" s="112"/>
      <c r="I79" s="112"/>
      <c r="J79" s="112"/>
      <c r="K79" s="79">
        <v>1</v>
      </c>
      <c r="L79" s="79"/>
      <c r="M79" s="79"/>
      <c r="N79" s="79"/>
      <c r="O79" s="79"/>
    </row>
    <row r="80" spans="1:15" x14ac:dyDescent="0.25">
      <c r="A80" s="9">
        <f t="shared" si="4"/>
        <v>60</v>
      </c>
      <c r="B80" s="34" t="s">
        <v>62</v>
      </c>
      <c r="C80" s="145"/>
      <c r="D80" s="145"/>
      <c r="E80" s="121"/>
      <c r="F80" s="120">
        <v>1</v>
      </c>
      <c r="G80" s="120"/>
      <c r="H80" s="120">
        <v>1</v>
      </c>
      <c r="I80" s="120">
        <v>1</v>
      </c>
      <c r="J80" s="120"/>
      <c r="K80" s="121"/>
      <c r="L80" s="121"/>
      <c r="M80" s="121">
        <v>3</v>
      </c>
      <c r="N80" s="121">
        <v>1</v>
      </c>
      <c r="O80" s="121">
        <v>1</v>
      </c>
    </row>
    <row r="81" spans="1:15" x14ac:dyDescent="0.25">
      <c r="A81" s="181" t="s">
        <v>129</v>
      </c>
      <c r="B81" s="181"/>
      <c r="C81" s="113">
        <f t="shared" ref="C81:O81" si="5">SUM(C73:C80)</f>
        <v>0</v>
      </c>
      <c r="D81" s="113">
        <f t="shared" si="5"/>
        <v>0</v>
      </c>
      <c r="E81" s="113">
        <f t="shared" si="5"/>
        <v>0</v>
      </c>
      <c r="F81" s="113">
        <f t="shared" si="5"/>
        <v>1</v>
      </c>
      <c r="G81" s="113">
        <f t="shared" si="5"/>
        <v>0</v>
      </c>
      <c r="H81" s="113">
        <f t="shared" si="5"/>
        <v>2</v>
      </c>
      <c r="I81" s="113">
        <f t="shared" si="5"/>
        <v>2</v>
      </c>
      <c r="J81" s="113">
        <f t="shared" si="5"/>
        <v>1</v>
      </c>
      <c r="K81" s="113">
        <f t="shared" si="5"/>
        <v>3</v>
      </c>
      <c r="L81" s="113">
        <f t="shared" si="5"/>
        <v>1</v>
      </c>
      <c r="M81" s="113">
        <f t="shared" si="5"/>
        <v>6</v>
      </c>
      <c r="N81" s="113">
        <f t="shared" si="5"/>
        <v>4</v>
      </c>
      <c r="O81" s="113">
        <f t="shared" si="5"/>
        <v>2</v>
      </c>
    </row>
    <row r="82" spans="1:15" ht="15.6" customHeight="1" x14ac:dyDescent="0.25">
      <c r="A82" s="22" t="s">
        <v>63</v>
      </c>
      <c r="B82" s="21"/>
      <c r="C82" s="140"/>
      <c r="D82" s="140"/>
      <c r="E82" s="141"/>
      <c r="F82" s="137"/>
      <c r="G82" s="137"/>
      <c r="H82" s="137"/>
      <c r="I82" s="137"/>
      <c r="J82" s="137"/>
      <c r="K82" s="137"/>
      <c r="L82" s="137"/>
      <c r="M82" s="137"/>
      <c r="N82" s="137"/>
      <c r="O82" s="142"/>
    </row>
    <row r="83" spans="1:15" x14ac:dyDescent="0.25">
      <c r="A83" s="11">
        <f>A80+1</f>
        <v>61</v>
      </c>
      <c r="B83" s="32" t="s">
        <v>64</v>
      </c>
      <c r="C83" s="143"/>
      <c r="D83" s="143"/>
      <c r="E83" s="119"/>
      <c r="F83" s="122"/>
      <c r="G83" s="122"/>
      <c r="H83" s="122">
        <v>1</v>
      </c>
      <c r="I83" s="122">
        <v>1</v>
      </c>
      <c r="J83" s="122"/>
      <c r="K83" s="119">
        <v>3</v>
      </c>
      <c r="L83" s="119">
        <v>1</v>
      </c>
      <c r="M83" s="119">
        <v>1</v>
      </c>
      <c r="N83" s="119"/>
      <c r="O83" s="119"/>
    </row>
    <row r="84" spans="1:15" ht="26.4" x14ac:dyDescent="0.25">
      <c r="A84" s="9">
        <f>A83+1</f>
        <v>62</v>
      </c>
      <c r="B84" s="33" t="s">
        <v>65</v>
      </c>
      <c r="C84" s="144"/>
      <c r="D84" s="144"/>
      <c r="E84" s="79"/>
      <c r="F84" s="112"/>
      <c r="G84" s="112"/>
      <c r="H84" s="112"/>
      <c r="I84" s="112"/>
      <c r="J84" s="112"/>
      <c r="K84" s="79"/>
      <c r="L84" s="79"/>
      <c r="M84" s="79"/>
      <c r="N84" s="79"/>
      <c r="O84" s="79"/>
    </row>
    <row r="85" spans="1:15" x14ac:dyDescent="0.25">
      <c r="A85" s="9">
        <f t="shared" ref="A85:A97" si="6">A84+1</f>
        <v>63</v>
      </c>
      <c r="B85" s="33" t="s">
        <v>66</v>
      </c>
      <c r="C85" s="144">
        <v>1</v>
      </c>
      <c r="D85" s="144">
        <v>1</v>
      </c>
      <c r="E85" s="79">
        <v>1</v>
      </c>
      <c r="F85" s="112"/>
      <c r="G85" s="112"/>
      <c r="H85" s="112"/>
      <c r="I85" s="112"/>
      <c r="J85" s="112"/>
      <c r="K85" s="79"/>
      <c r="L85" s="79"/>
      <c r="M85" s="79"/>
      <c r="N85" s="79"/>
      <c r="O85" s="79"/>
    </row>
    <row r="86" spans="1:15" x14ac:dyDescent="0.25">
      <c r="A86" s="9">
        <f t="shared" si="6"/>
        <v>64</v>
      </c>
      <c r="B86" s="33" t="s">
        <v>67</v>
      </c>
      <c r="C86" s="144">
        <v>1</v>
      </c>
      <c r="D86" s="144"/>
      <c r="E86" s="79"/>
      <c r="F86" s="112">
        <v>1</v>
      </c>
      <c r="G86" s="112"/>
      <c r="H86" s="112"/>
      <c r="I86" s="112">
        <v>1</v>
      </c>
      <c r="J86" s="112"/>
      <c r="K86" s="79"/>
      <c r="L86" s="79"/>
      <c r="M86" s="79"/>
      <c r="N86" s="79"/>
      <c r="O86" s="79"/>
    </row>
    <row r="87" spans="1:15" x14ac:dyDescent="0.25">
      <c r="A87" s="9">
        <f t="shared" si="6"/>
        <v>65</v>
      </c>
      <c r="B87" s="33" t="s">
        <v>68</v>
      </c>
      <c r="C87" s="144"/>
      <c r="D87" s="144"/>
      <c r="E87" s="79"/>
      <c r="F87" s="112"/>
      <c r="G87" s="112"/>
      <c r="H87" s="112"/>
      <c r="I87" s="112"/>
      <c r="J87" s="112"/>
      <c r="K87" s="79"/>
      <c r="L87" s="79"/>
      <c r="M87" s="79"/>
      <c r="N87" s="79"/>
      <c r="O87" s="79"/>
    </row>
    <row r="88" spans="1:15" x14ac:dyDescent="0.25">
      <c r="A88" s="9">
        <f t="shared" si="6"/>
        <v>66</v>
      </c>
      <c r="B88" s="33" t="s">
        <v>69</v>
      </c>
      <c r="C88" s="144">
        <v>1</v>
      </c>
      <c r="D88" s="144">
        <v>1</v>
      </c>
      <c r="E88" s="79"/>
      <c r="F88" s="112"/>
      <c r="G88" s="112">
        <v>1</v>
      </c>
      <c r="H88" s="112">
        <v>1</v>
      </c>
      <c r="I88" s="112"/>
      <c r="J88" s="112"/>
      <c r="K88" s="79">
        <v>2</v>
      </c>
      <c r="L88" s="79"/>
      <c r="M88" s="79"/>
      <c r="N88" s="79">
        <v>1</v>
      </c>
      <c r="O88" s="79"/>
    </row>
    <row r="89" spans="1:15" x14ac:dyDescent="0.25">
      <c r="A89" s="9">
        <f t="shared" si="6"/>
        <v>67</v>
      </c>
      <c r="B89" s="33" t="s">
        <v>70</v>
      </c>
      <c r="C89" s="144">
        <v>1</v>
      </c>
      <c r="D89" s="144"/>
      <c r="E89" s="79">
        <v>1</v>
      </c>
      <c r="F89" s="112">
        <v>1</v>
      </c>
      <c r="G89" s="112"/>
      <c r="H89" s="112"/>
      <c r="I89" s="112">
        <v>1</v>
      </c>
      <c r="J89" s="112">
        <v>1</v>
      </c>
      <c r="K89" s="79"/>
      <c r="L89" s="79"/>
      <c r="M89" s="79"/>
      <c r="N89" s="79">
        <v>1</v>
      </c>
      <c r="O89" s="79">
        <v>1</v>
      </c>
    </row>
    <row r="90" spans="1:15" x14ac:dyDescent="0.25">
      <c r="A90" s="9">
        <f t="shared" si="6"/>
        <v>68</v>
      </c>
      <c r="B90" s="33" t="s">
        <v>71</v>
      </c>
      <c r="C90" s="144"/>
      <c r="D90" s="144"/>
      <c r="E90" s="79"/>
      <c r="F90" s="112"/>
      <c r="G90" s="112">
        <v>1</v>
      </c>
      <c r="H90" s="112">
        <v>1</v>
      </c>
      <c r="I90" s="112">
        <v>1</v>
      </c>
      <c r="J90" s="112"/>
      <c r="K90" s="79"/>
      <c r="L90" s="79"/>
      <c r="M90" s="79"/>
      <c r="N90" s="79"/>
      <c r="O90" s="79"/>
    </row>
    <row r="91" spans="1:15" x14ac:dyDescent="0.25">
      <c r="A91" s="9">
        <f t="shared" si="6"/>
        <v>69</v>
      </c>
      <c r="B91" s="33" t="s">
        <v>72</v>
      </c>
      <c r="C91" s="144">
        <v>1</v>
      </c>
      <c r="D91" s="144"/>
      <c r="E91" s="79"/>
      <c r="F91" s="112"/>
      <c r="G91" s="112"/>
      <c r="H91" s="112"/>
      <c r="I91" s="112"/>
      <c r="J91" s="112"/>
      <c r="K91" s="79">
        <v>1</v>
      </c>
      <c r="L91" s="79"/>
      <c r="M91" s="79"/>
      <c r="N91" s="79"/>
      <c r="O91" s="79"/>
    </row>
    <row r="92" spans="1:15" x14ac:dyDescent="0.25">
      <c r="A92" s="9">
        <f t="shared" si="6"/>
        <v>70</v>
      </c>
      <c r="B92" s="33" t="s">
        <v>73</v>
      </c>
      <c r="C92" s="144">
        <v>1</v>
      </c>
      <c r="D92" s="144">
        <v>1</v>
      </c>
      <c r="E92" s="79">
        <v>1</v>
      </c>
      <c r="F92" s="112">
        <v>2</v>
      </c>
      <c r="G92" s="112">
        <v>1</v>
      </c>
      <c r="H92" s="112">
        <v>2</v>
      </c>
      <c r="I92" s="112">
        <v>2</v>
      </c>
      <c r="J92" s="112">
        <v>1</v>
      </c>
      <c r="K92" s="79">
        <v>3</v>
      </c>
      <c r="L92" s="79"/>
      <c r="M92" s="79"/>
      <c r="N92" s="79"/>
      <c r="O92" s="79">
        <v>1</v>
      </c>
    </row>
    <row r="93" spans="1:15" x14ac:dyDescent="0.25">
      <c r="A93" s="9">
        <f t="shared" si="6"/>
        <v>71</v>
      </c>
      <c r="B93" s="33" t="s">
        <v>74</v>
      </c>
      <c r="C93" s="144"/>
      <c r="D93" s="144"/>
      <c r="E93" s="79"/>
      <c r="F93" s="112"/>
      <c r="G93" s="112"/>
      <c r="H93" s="112">
        <v>2</v>
      </c>
      <c r="I93" s="112">
        <v>2</v>
      </c>
      <c r="J93" s="112">
        <v>1</v>
      </c>
      <c r="K93" s="79"/>
      <c r="L93" s="79">
        <v>1</v>
      </c>
      <c r="M93" s="79">
        <v>2</v>
      </c>
      <c r="N93" s="79">
        <v>1</v>
      </c>
      <c r="O93" s="79">
        <v>1</v>
      </c>
    </row>
    <row r="94" spans="1:15" x14ac:dyDescent="0.25">
      <c r="A94" s="9">
        <f t="shared" si="6"/>
        <v>72</v>
      </c>
      <c r="B94" s="33" t="s">
        <v>75</v>
      </c>
      <c r="C94" s="144">
        <v>1</v>
      </c>
      <c r="D94" s="144"/>
      <c r="E94" s="79"/>
      <c r="F94" s="112">
        <v>1</v>
      </c>
      <c r="G94" s="112"/>
      <c r="H94" s="112">
        <v>1</v>
      </c>
      <c r="I94" s="112"/>
      <c r="J94" s="112"/>
      <c r="K94" s="79">
        <v>1</v>
      </c>
      <c r="L94" s="79"/>
      <c r="M94" s="79">
        <v>1</v>
      </c>
      <c r="N94" s="79"/>
      <c r="O94" s="79"/>
    </row>
    <row r="95" spans="1:15" x14ac:dyDescent="0.25">
      <c r="A95" s="9">
        <f t="shared" si="6"/>
        <v>73</v>
      </c>
      <c r="B95" s="33" t="s">
        <v>76</v>
      </c>
      <c r="C95" s="144"/>
      <c r="D95" s="144"/>
      <c r="E95" s="79"/>
      <c r="F95" s="112"/>
      <c r="G95" s="112"/>
      <c r="H95" s="112"/>
      <c r="I95" s="112"/>
      <c r="J95" s="112"/>
      <c r="K95" s="79"/>
      <c r="L95" s="79"/>
      <c r="M95" s="79"/>
      <c r="N95" s="79"/>
      <c r="O95" s="79"/>
    </row>
    <row r="96" spans="1:15" x14ac:dyDescent="0.25">
      <c r="A96" s="9">
        <f t="shared" si="6"/>
        <v>74</v>
      </c>
      <c r="B96" s="33" t="s">
        <v>77</v>
      </c>
      <c r="C96" s="144"/>
      <c r="D96" s="144"/>
      <c r="E96" s="79"/>
      <c r="F96" s="112"/>
      <c r="G96" s="112"/>
      <c r="H96" s="112"/>
      <c r="I96" s="112">
        <v>1</v>
      </c>
      <c r="J96" s="112"/>
      <c r="K96" s="79"/>
      <c r="L96" s="79"/>
      <c r="M96" s="79"/>
      <c r="N96" s="79"/>
      <c r="O96" s="79"/>
    </row>
    <row r="97" spans="1:15" x14ac:dyDescent="0.25">
      <c r="A97" s="9">
        <f t="shared" si="6"/>
        <v>75</v>
      </c>
      <c r="B97" s="34" t="s">
        <v>78</v>
      </c>
      <c r="C97" s="145"/>
      <c r="D97" s="145"/>
      <c r="E97" s="121">
        <v>1</v>
      </c>
      <c r="F97" s="120"/>
      <c r="G97" s="120"/>
      <c r="H97" s="120"/>
      <c r="I97" s="120"/>
      <c r="J97" s="120"/>
      <c r="K97" s="121"/>
      <c r="L97" s="121">
        <v>1</v>
      </c>
      <c r="M97" s="121"/>
      <c r="N97" s="121"/>
      <c r="O97" s="121"/>
    </row>
    <row r="98" spans="1:15" x14ac:dyDescent="0.25">
      <c r="A98" s="181" t="s">
        <v>129</v>
      </c>
      <c r="B98" s="181"/>
      <c r="C98" s="113">
        <f t="shared" ref="C98:O98" si="7">SUM(C83:C97)</f>
        <v>7</v>
      </c>
      <c r="D98" s="113">
        <f t="shared" si="7"/>
        <v>3</v>
      </c>
      <c r="E98" s="113">
        <f t="shared" si="7"/>
        <v>4</v>
      </c>
      <c r="F98" s="113">
        <f t="shared" si="7"/>
        <v>5</v>
      </c>
      <c r="G98" s="113">
        <f t="shared" si="7"/>
        <v>3</v>
      </c>
      <c r="H98" s="113">
        <f t="shared" si="7"/>
        <v>8</v>
      </c>
      <c r="I98" s="113">
        <f t="shared" si="7"/>
        <v>9</v>
      </c>
      <c r="J98" s="113">
        <f t="shared" si="7"/>
        <v>3</v>
      </c>
      <c r="K98" s="113">
        <f t="shared" si="7"/>
        <v>10</v>
      </c>
      <c r="L98" s="113">
        <f t="shared" si="7"/>
        <v>3</v>
      </c>
      <c r="M98" s="113">
        <f t="shared" si="7"/>
        <v>4</v>
      </c>
      <c r="N98" s="113">
        <f t="shared" si="7"/>
        <v>3</v>
      </c>
      <c r="O98" s="113">
        <f t="shared" si="7"/>
        <v>3</v>
      </c>
    </row>
    <row r="99" spans="1:15" ht="15.6" customHeight="1" x14ac:dyDescent="0.25">
      <c r="A99" s="22" t="s">
        <v>79</v>
      </c>
      <c r="B99" s="21"/>
      <c r="C99" s="140"/>
      <c r="D99" s="140"/>
      <c r="E99" s="141"/>
      <c r="F99" s="137"/>
      <c r="G99" s="137"/>
      <c r="H99" s="137"/>
      <c r="I99" s="137"/>
      <c r="J99" s="137"/>
      <c r="K99" s="137"/>
      <c r="L99" s="137"/>
      <c r="M99" s="137"/>
      <c r="N99" s="137"/>
      <c r="O99" s="142"/>
    </row>
    <row r="100" spans="1:15" x14ac:dyDescent="0.25">
      <c r="A100" s="11">
        <f>A97+1</f>
        <v>76</v>
      </c>
      <c r="B100" s="32" t="s">
        <v>80</v>
      </c>
      <c r="C100" s="143">
        <v>1</v>
      </c>
      <c r="D100" s="143"/>
      <c r="E100" s="119"/>
      <c r="F100" s="122"/>
      <c r="G100" s="122"/>
      <c r="H100" s="122"/>
      <c r="I100" s="122"/>
      <c r="J100" s="122"/>
      <c r="K100" s="119"/>
      <c r="L100" s="119"/>
      <c r="M100" s="119">
        <v>1</v>
      </c>
      <c r="N100" s="119"/>
      <c r="O100" s="119"/>
    </row>
    <row r="101" spans="1:15" ht="12.75" customHeight="1" x14ac:dyDescent="0.25">
      <c r="A101" s="9">
        <f>A100+1</f>
        <v>77</v>
      </c>
      <c r="B101" s="33" t="s">
        <v>81</v>
      </c>
      <c r="C101" s="144"/>
      <c r="D101" s="144"/>
      <c r="E101" s="79"/>
      <c r="F101" s="112"/>
      <c r="G101" s="112"/>
      <c r="H101" s="112"/>
      <c r="I101" s="112"/>
      <c r="J101" s="112"/>
      <c r="K101" s="79"/>
      <c r="L101" s="79"/>
      <c r="M101" s="79"/>
      <c r="N101" s="79"/>
      <c r="O101" s="79"/>
    </row>
    <row r="102" spans="1:15" x14ac:dyDescent="0.25">
      <c r="A102" s="9">
        <f t="shared" ref="A102:A106" si="8">A101+1</f>
        <v>78</v>
      </c>
      <c r="B102" s="33" t="s">
        <v>82</v>
      </c>
      <c r="C102" s="144">
        <v>1</v>
      </c>
      <c r="D102" s="144"/>
      <c r="E102" s="79">
        <v>1</v>
      </c>
      <c r="F102" s="112">
        <v>1</v>
      </c>
      <c r="G102" s="112">
        <v>1</v>
      </c>
      <c r="H102" s="112">
        <v>2</v>
      </c>
      <c r="I102" s="112">
        <v>2</v>
      </c>
      <c r="J102" s="112">
        <v>2</v>
      </c>
      <c r="K102" s="79">
        <v>2</v>
      </c>
      <c r="L102" s="79"/>
      <c r="M102" s="79"/>
      <c r="N102" s="79">
        <v>1</v>
      </c>
      <c r="O102" s="79"/>
    </row>
    <row r="103" spans="1:15" x14ac:dyDescent="0.25">
      <c r="A103" s="9">
        <f t="shared" si="8"/>
        <v>79</v>
      </c>
      <c r="B103" s="33" t="s">
        <v>83</v>
      </c>
      <c r="C103" s="144"/>
      <c r="D103" s="144"/>
      <c r="E103" s="79"/>
      <c r="F103" s="112"/>
      <c r="G103" s="112"/>
      <c r="H103" s="112"/>
      <c r="I103" s="112"/>
      <c r="J103" s="112"/>
      <c r="K103" s="79"/>
      <c r="L103" s="79"/>
      <c r="M103" s="79"/>
      <c r="N103" s="79"/>
      <c r="O103" s="79">
        <v>1</v>
      </c>
    </row>
    <row r="104" spans="1:15" x14ac:dyDescent="0.25">
      <c r="A104" s="9">
        <f t="shared" si="8"/>
        <v>80</v>
      </c>
      <c r="B104" s="33" t="s">
        <v>84</v>
      </c>
      <c r="C104" s="144">
        <v>1</v>
      </c>
      <c r="D104" s="144"/>
      <c r="E104" s="79"/>
      <c r="F104" s="112"/>
      <c r="G104" s="112"/>
      <c r="H104" s="112"/>
      <c r="I104" s="112"/>
      <c r="J104" s="112"/>
      <c r="K104" s="79">
        <v>2</v>
      </c>
      <c r="L104" s="79">
        <v>1</v>
      </c>
      <c r="M104" s="79">
        <v>1</v>
      </c>
      <c r="N104" s="79"/>
      <c r="O104" s="79"/>
    </row>
    <row r="105" spans="1:15" x14ac:dyDescent="0.25">
      <c r="A105" s="9">
        <f t="shared" si="8"/>
        <v>81</v>
      </c>
      <c r="B105" s="33" t="s">
        <v>85</v>
      </c>
      <c r="C105" s="144">
        <v>2</v>
      </c>
      <c r="D105" s="144">
        <v>1</v>
      </c>
      <c r="E105" s="79"/>
      <c r="F105" s="112"/>
      <c r="G105" s="112">
        <v>1</v>
      </c>
      <c r="H105" s="112">
        <v>3</v>
      </c>
      <c r="I105" s="112">
        <v>3</v>
      </c>
      <c r="J105" s="112">
        <v>1</v>
      </c>
      <c r="K105" s="79"/>
      <c r="L105" s="79"/>
      <c r="M105" s="79"/>
      <c r="N105" s="79"/>
      <c r="O105" s="79"/>
    </row>
    <row r="106" spans="1:15" x14ac:dyDescent="0.25">
      <c r="A106" s="9">
        <f t="shared" si="8"/>
        <v>82</v>
      </c>
      <c r="B106" s="34" t="s">
        <v>86</v>
      </c>
      <c r="C106" s="145"/>
      <c r="D106" s="145"/>
      <c r="E106" s="121"/>
      <c r="F106" s="120"/>
      <c r="G106" s="120"/>
      <c r="H106" s="120"/>
      <c r="I106" s="120"/>
      <c r="J106" s="120"/>
      <c r="K106" s="121"/>
      <c r="L106" s="121"/>
      <c r="M106" s="121"/>
      <c r="N106" s="121"/>
      <c r="O106" s="121"/>
    </row>
    <row r="107" spans="1:15" x14ac:dyDescent="0.25">
      <c r="A107" s="181" t="s">
        <v>129</v>
      </c>
      <c r="B107" s="181"/>
      <c r="C107" s="113">
        <f t="shared" ref="C107:O107" si="9">SUM(C100:C106)</f>
        <v>5</v>
      </c>
      <c r="D107" s="113">
        <f t="shared" si="9"/>
        <v>1</v>
      </c>
      <c r="E107" s="113">
        <f t="shared" si="9"/>
        <v>1</v>
      </c>
      <c r="F107" s="113">
        <f t="shared" si="9"/>
        <v>1</v>
      </c>
      <c r="G107" s="113">
        <f t="shared" si="9"/>
        <v>2</v>
      </c>
      <c r="H107" s="113">
        <f t="shared" si="9"/>
        <v>5</v>
      </c>
      <c r="I107" s="113">
        <f t="shared" si="9"/>
        <v>5</v>
      </c>
      <c r="J107" s="113">
        <f t="shared" si="9"/>
        <v>3</v>
      </c>
      <c r="K107" s="113">
        <f t="shared" si="9"/>
        <v>4</v>
      </c>
      <c r="L107" s="113">
        <f t="shared" si="9"/>
        <v>1</v>
      </c>
      <c r="M107" s="113">
        <f t="shared" si="9"/>
        <v>2</v>
      </c>
      <c r="N107" s="113">
        <f t="shared" si="9"/>
        <v>1</v>
      </c>
      <c r="O107" s="113">
        <f t="shared" si="9"/>
        <v>1</v>
      </c>
    </row>
    <row r="108" spans="1:15" ht="14.4" customHeight="1" x14ac:dyDescent="0.25">
      <c r="A108" s="22" t="s">
        <v>87</v>
      </c>
      <c r="B108" s="21"/>
      <c r="C108" s="140"/>
      <c r="D108" s="140"/>
      <c r="E108" s="141"/>
      <c r="F108" s="137"/>
      <c r="G108" s="137"/>
      <c r="H108" s="137"/>
      <c r="I108" s="137"/>
      <c r="J108" s="137"/>
      <c r="K108" s="137"/>
      <c r="L108" s="137"/>
      <c r="M108" s="137"/>
      <c r="N108" s="137"/>
      <c r="O108" s="142"/>
    </row>
    <row r="109" spans="1:15" x14ac:dyDescent="0.25">
      <c r="A109" s="11">
        <f>A106+1</f>
        <v>83</v>
      </c>
      <c r="B109" s="32" t="s">
        <v>88</v>
      </c>
      <c r="C109" s="143"/>
      <c r="D109" s="143"/>
      <c r="E109" s="119"/>
      <c r="F109" s="122"/>
      <c r="G109" s="122"/>
      <c r="H109" s="122"/>
      <c r="I109" s="122">
        <v>1</v>
      </c>
      <c r="J109" s="122"/>
      <c r="K109" s="119"/>
      <c r="L109" s="119"/>
      <c r="M109" s="119"/>
      <c r="N109" s="119"/>
      <c r="O109" s="119"/>
    </row>
    <row r="110" spans="1:15" x14ac:dyDescent="0.25">
      <c r="A110" s="9">
        <f>A109+1</f>
        <v>84</v>
      </c>
      <c r="B110" s="33" t="s">
        <v>89</v>
      </c>
      <c r="C110" s="144">
        <v>1</v>
      </c>
      <c r="D110" s="144"/>
      <c r="E110" s="79"/>
      <c r="F110" s="112"/>
      <c r="G110" s="112"/>
      <c r="H110" s="112">
        <v>1</v>
      </c>
      <c r="I110" s="112">
        <v>2</v>
      </c>
      <c r="J110" s="112"/>
      <c r="K110" s="79"/>
      <c r="L110" s="79"/>
      <c r="M110" s="79">
        <v>1</v>
      </c>
      <c r="N110" s="79">
        <v>1</v>
      </c>
      <c r="O110" s="79"/>
    </row>
    <row r="111" spans="1:15" x14ac:dyDescent="0.25">
      <c r="A111" s="9">
        <f t="shared" ref="A111:A121" si="10">A110+1</f>
        <v>85</v>
      </c>
      <c r="B111" s="33" t="s">
        <v>90</v>
      </c>
      <c r="C111" s="144"/>
      <c r="D111" s="144"/>
      <c r="E111" s="79">
        <v>1</v>
      </c>
      <c r="F111" s="112">
        <v>1</v>
      </c>
      <c r="G111" s="112">
        <v>2</v>
      </c>
      <c r="H111" s="112">
        <v>3</v>
      </c>
      <c r="I111" s="112">
        <v>3</v>
      </c>
      <c r="J111" s="112">
        <v>2</v>
      </c>
      <c r="K111" s="79">
        <v>1</v>
      </c>
      <c r="L111" s="79"/>
      <c r="M111" s="79">
        <v>2</v>
      </c>
      <c r="N111" s="79">
        <v>3</v>
      </c>
      <c r="O111" s="79">
        <v>3</v>
      </c>
    </row>
    <row r="112" spans="1:15" x14ac:dyDescent="0.25">
      <c r="A112" s="9">
        <f t="shared" si="10"/>
        <v>86</v>
      </c>
      <c r="B112" s="33" t="s">
        <v>91</v>
      </c>
      <c r="C112" s="144"/>
      <c r="D112" s="144"/>
      <c r="E112" s="79"/>
      <c r="F112" s="112"/>
      <c r="G112" s="112"/>
      <c r="H112" s="112"/>
      <c r="I112" s="112"/>
      <c r="J112" s="112"/>
      <c r="K112" s="79">
        <v>1</v>
      </c>
      <c r="L112" s="79"/>
      <c r="M112" s="79"/>
      <c r="N112" s="79"/>
      <c r="O112" s="79"/>
    </row>
    <row r="113" spans="1:15" x14ac:dyDescent="0.25">
      <c r="A113" s="9">
        <f t="shared" si="10"/>
        <v>87</v>
      </c>
      <c r="B113" s="33" t="s">
        <v>92</v>
      </c>
      <c r="C113" s="144"/>
      <c r="D113" s="144"/>
      <c r="E113" s="79">
        <v>1</v>
      </c>
      <c r="F113" s="112"/>
      <c r="G113" s="112"/>
      <c r="H113" s="112"/>
      <c r="I113" s="112">
        <v>1</v>
      </c>
      <c r="J113" s="112"/>
      <c r="K113" s="79">
        <v>1</v>
      </c>
      <c r="L113" s="79"/>
      <c r="M113" s="79">
        <v>1</v>
      </c>
      <c r="N113" s="79"/>
      <c r="O113" s="79"/>
    </row>
    <row r="114" spans="1:15" ht="31.2" customHeight="1" x14ac:dyDescent="0.25">
      <c r="A114" s="9">
        <f t="shared" si="10"/>
        <v>88</v>
      </c>
      <c r="B114" s="33" t="s">
        <v>93</v>
      </c>
      <c r="C114" s="144"/>
      <c r="D114" s="144"/>
      <c r="E114" s="79"/>
      <c r="F114" s="112"/>
      <c r="G114" s="112"/>
      <c r="H114" s="112"/>
      <c r="I114" s="112"/>
      <c r="J114" s="112"/>
      <c r="K114" s="79"/>
      <c r="L114" s="79"/>
      <c r="M114" s="79"/>
      <c r="N114" s="79"/>
      <c r="O114" s="79"/>
    </row>
    <row r="115" spans="1:15" x14ac:dyDescent="0.25">
      <c r="A115" s="9">
        <f t="shared" si="10"/>
        <v>89</v>
      </c>
      <c r="B115" s="33" t="s">
        <v>94</v>
      </c>
      <c r="C115" s="144">
        <v>1</v>
      </c>
      <c r="D115" s="144"/>
      <c r="E115" s="79"/>
      <c r="F115" s="112"/>
      <c r="G115" s="112">
        <v>1</v>
      </c>
      <c r="H115" s="112"/>
      <c r="I115" s="112">
        <v>1</v>
      </c>
      <c r="J115" s="112"/>
      <c r="K115" s="79"/>
      <c r="L115" s="79"/>
      <c r="M115" s="79">
        <v>1</v>
      </c>
      <c r="N115" s="79"/>
      <c r="O115" s="79"/>
    </row>
    <row r="116" spans="1:15" x14ac:dyDescent="0.25">
      <c r="A116" s="9">
        <f t="shared" si="10"/>
        <v>90</v>
      </c>
      <c r="B116" s="33" t="s">
        <v>95</v>
      </c>
      <c r="C116" s="144">
        <v>1</v>
      </c>
      <c r="D116" s="144"/>
      <c r="E116" s="79"/>
      <c r="F116" s="112"/>
      <c r="G116" s="112">
        <v>1</v>
      </c>
      <c r="H116" s="112"/>
      <c r="I116" s="112">
        <v>1</v>
      </c>
      <c r="J116" s="112"/>
      <c r="K116" s="79">
        <v>3</v>
      </c>
      <c r="L116" s="79">
        <v>1</v>
      </c>
      <c r="M116" s="79"/>
      <c r="N116" s="79"/>
      <c r="O116" s="79"/>
    </row>
    <row r="117" spans="1:15" x14ac:dyDescent="0.25">
      <c r="A117" s="9">
        <f t="shared" si="10"/>
        <v>91</v>
      </c>
      <c r="B117" s="33" t="s">
        <v>96</v>
      </c>
      <c r="C117" s="144">
        <v>1</v>
      </c>
      <c r="D117" s="144">
        <v>1</v>
      </c>
      <c r="E117" s="79">
        <v>1</v>
      </c>
      <c r="F117" s="112"/>
      <c r="G117" s="112"/>
      <c r="H117" s="112"/>
      <c r="I117" s="112">
        <v>1</v>
      </c>
      <c r="J117" s="112"/>
      <c r="K117" s="79"/>
      <c r="L117" s="79"/>
      <c r="M117" s="79"/>
      <c r="N117" s="79">
        <v>2</v>
      </c>
      <c r="O117" s="79">
        <v>2</v>
      </c>
    </row>
    <row r="118" spans="1:15" x14ac:dyDescent="0.25">
      <c r="A118" s="9">
        <f t="shared" si="10"/>
        <v>92</v>
      </c>
      <c r="B118" s="33" t="s">
        <v>97</v>
      </c>
      <c r="C118" s="144">
        <v>2</v>
      </c>
      <c r="D118" s="144">
        <v>2</v>
      </c>
      <c r="E118" s="79">
        <v>1</v>
      </c>
      <c r="F118" s="112">
        <v>1</v>
      </c>
      <c r="G118" s="112">
        <v>2</v>
      </c>
      <c r="H118" s="112">
        <v>1</v>
      </c>
      <c r="I118" s="112">
        <v>1</v>
      </c>
      <c r="J118" s="112">
        <v>1</v>
      </c>
      <c r="K118" s="79">
        <v>4</v>
      </c>
      <c r="L118" s="79"/>
      <c r="M118" s="79"/>
      <c r="N118" s="79">
        <v>2</v>
      </c>
      <c r="O118" s="79">
        <v>2</v>
      </c>
    </row>
    <row r="119" spans="1:15" x14ac:dyDescent="0.25">
      <c r="A119" s="9">
        <f t="shared" si="10"/>
        <v>93</v>
      </c>
      <c r="B119" s="33" t="s">
        <v>98</v>
      </c>
      <c r="C119" s="144"/>
      <c r="D119" s="144"/>
      <c r="E119" s="79"/>
      <c r="F119" s="112"/>
      <c r="G119" s="112"/>
      <c r="H119" s="112"/>
      <c r="I119" s="112"/>
      <c r="J119" s="112"/>
      <c r="K119" s="79">
        <v>1</v>
      </c>
      <c r="L119" s="79"/>
      <c r="M119" s="79"/>
      <c r="N119" s="79">
        <v>1</v>
      </c>
      <c r="O119" s="79"/>
    </row>
    <row r="120" spans="1:15" x14ac:dyDescent="0.25">
      <c r="A120" s="9">
        <f t="shared" si="10"/>
        <v>94</v>
      </c>
      <c r="B120" s="33" t="s">
        <v>99</v>
      </c>
      <c r="C120" s="144">
        <v>1</v>
      </c>
      <c r="D120" s="144"/>
      <c r="E120" s="79"/>
      <c r="F120" s="112"/>
      <c r="G120" s="112">
        <v>1</v>
      </c>
      <c r="H120" s="112">
        <v>1</v>
      </c>
      <c r="I120" s="112">
        <v>1</v>
      </c>
      <c r="J120" s="112">
        <v>1</v>
      </c>
      <c r="K120" s="79"/>
      <c r="L120" s="79"/>
      <c r="M120" s="79"/>
      <c r="N120" s="79">
        <v>1</v>
      </c>
      <c r="O120" s="79"/>
    </row>
    <row r="121" spans="1:15" x14ac:dyDescent="0.25">
      <c r="A121" s="9">
        <f t="shared" si="10"/>
        <v>95</v>
      </c>
      <c r="B121" s="34" t="s">
        <v>100</v>
      </c>
      <c r="C121" s="145">
        <v>1</v>
      </c>
      <c r="D121" s="145"/>
      <c r="E121" s="121"/>
      <c r="F121" s="120"/>
      <c r="G121" s="120"/>
      <c r="H121" s="120">
        <v>2</v>
      </c>
      <c r="I121" s="120">
        <v>2</v>
      </c>
      <c r="J121" s="120"/>
      <c r="K121" s="121">
        <v>1</v>
      </c>
      <c r="L121" s="121"/>
      <c r="M121" s="121"/>
      <c r="N121" s="121"/>
      <c r="O121" s="121"/>
    </row>
    <row r="122" spans="1:15" x14ac:dyDescent="0.25">
      <c r="A122" s="181" t="s">
        <v>129</v>
      </c>
      <c r="B122" s="181"/>
      <c r="C122" s="113">
        <f t="shared" ref="C122:O122" si="11">SUM(C109:C121)</f>
        <v>8</v>
      </c>
      <c r="D122" s="113">
        <f t="shared" si="11"/>
        <v>3</v>
      </c>
      <c r="E122" s="113">
        <f t="shared" si="11"/>
        <v>4</v>
      </c>
      <c r="F122" s="113">
        <f t="shared" si="11"/>
        <v>2</v>
      </c>
      <c r="G122" s="113">
        <f t="shared" si="11"/>
        <v>7</v>
      </c>
      <c r="H122" s="113">
        <f t="shared" si="11"/>
        <v>8</v>
      </c>
      <c r="I122" s="113">
        <f t="shared" si="11"/>
        <v>14</v>
      </c>
      <c r="J122" s="113">
        <f t="shared" si="11"/>
        <v>4</v>
      </c>
      <c r="K122" s="113">
        <f t="shared" si="11"/>
        <v>12</v>
      </c>
      <c r="L122" s="113">
        <f t="shared" si="11"/>
        <v>1</v>
      </c>
      <c r="M122" s="113">
        <f t="shared" si="11"/>
        <v>5</v>
      </c>
      <c r="N122" s="113">
        <f t="shared" si="11"/>
        <v>10</v>
      </c>
      <c r="O122" s="113">
        <f t="shared" si="11"/>
        <v>7</v>
      </c>
    </row>
    <row r="123" spans="1:15" ht="15.6" customHeight="1" x14ac:dyDescent="0.25">
      <c r="A123" s="22" t="s">
        <v>101</v>
      </c>
      <c r="B123" s="21"/>
      <c r="C123" s="140"/>
      <c r="D123" s="140"/>
      <c r="E123" s="141"/>
      <c r="F123" s="137"/>
      <c r="G123" s="137"/>
      <c r="H123" s="137"/>
      <c r="I123" s="137"/>
      <c r="J123" s="137"/>
      <c r="K123" s="137"/>
      <c r="L123" s="137"/>
      <c r="M123" s="137"/>
      <c r="N123" s="137"/>
      <c r="O123" s="142"/>
    </row>
    <row r="124" spans="1:15" x14ac:dyDescent="0.25">
      <c r="A124" s="11">
        <f>A121+1</f>
        <v>96</v>
      </c>
      <c r="B124" s="32" t="s">
        <v>102</v>
      </c>
      <c r="C124" s="143">
        <v>2</v>
      </c>
      <c r="D124" s="143">
        <v>2</v>
      </c>
      <c r="E124" s="119"/>
      <c r="F124" s="122"/>
      <c r="G124" s="122"/>
      <c r="H124" s="122">
        <v>1</v>
      </c>
      <c r="I124" s="122"/>
      <c r="J124" s="122"/>
      <c r="K124" s="119">
        <v>3</v>
      </c>
      <c r="L124" s="119"/>
      <c r="M124" s="119"/>
      <c r="N124" s="119"/>
      <c r="O124" s="119"/>
    </row>
    <row r="125" spans="1:15" x14ac:dyDescent="0.25">
      <c r="A125" s="9">
        <f>A124+1</f>
        <v>97</v>
      </c>
      <c r="B125" s="33" t="s">
        <v>103</v>
      </c>
      <c r="C125" s="144">
        <v>1</v>
      </c>
      <c r="D125" s="144"/>
      <c r="E125" s="79"/>
      <c r="F125" s="112"/>
      <c r="G125" s="112"/>
      <c r="H125" s="112"/>
      <c r="I125" s="112"/>
      <c r="J125" s="112"/>
      <c r="K125" s="79"/>
      <c r="L125" s="79"/>
      <c r="M125" s="79"/>
      <c r="N125" s="79"/>
      <c r="O125" s="79"/>
    </row>
    <row r="126" spans="1:15" x14ac:dyDescent="0.25">
      <c r="A126" s="9">
        <f t="shared" ref="A126:A133" si="12">A125+1</f>
        <v>98</v>
      </c>
      <c r="B126" s="33" t="s">
        <v>104</v>
      </c>
      <c r="C126" s="144"/>
      <c r="D126" s="144"/>
      <c r="E126" s="79"/>
      <c r="F126" s="112"/>
      <c r="G126" s="112"/>
      <c r="H126" s="112"/>
      <c r="I126" s="112"/>
      <c r="J126" s="112"/>
      <c r="K126" s="79"/>
      <c r="L126" s="79"/>
      <c r="M126" s="79"/>
      <c r="N126" s="79"/>
      <c r="O126" s="79"/>
    </row>
    <row r="127" spans="1:15" x14ac:dyDescent="0.25">
      <c r="A127" s="9">
        <f t="shared" si="12"/>
        <v>99</v>
      </c>
      <c r="B127" s="33" t="s">
        <v>105</v>
      </c>
      <c r="C127" s="144"/>
      <c r="D127" s="144"/>
      <c r="E127" s="79"/>
      <c r="F127" s="112"/>
      <c r="G127" s="112"/>
      <c r="H127" s="112"/>
      <c r="I127" s="112"/>
      <c r="J127" s="112"/>
      <c r="K127" s="79"/>
      <c r="L127" s="79"/>
      <c r="M127" s="79"/>
      <c r="N127" s="79"/>
      <c r="O127" s="79"/>
    </row>
    <row r="128" spans="1:15" ht="26.4" x14ac:dyDescent="0.25">
      <c r="A128" s="9">
        <f t="shared" si="12"/>
        <v>100</v>
      </c>
      <c r="B128" s="33" t="s">
        <v>106</v>
      </c>
      <c r="C128" s="144"/>
      <c r="D128" s="144"/>
      <c r="E128" s="79"/>
      <c r="F128" s="112"/>
      <c r="G128" s="112"/>
      <c r="H128" s="112"/>
      <c r="I128" s="112"/>
      <c r="J128" s="112"/>
      <c r="K128" s="79"/>
      <c r="L128" s="79">
        <v>1</v>
      </c>
      <c r="M128" s="79"/>
      <c r="N128" s="79"/>
      <c r="O128" s="79"/>
    </row>
    <row r="129" spans="1:15" x14ac:dyDescent="0.25">
      <c r="A129" s="9">
        <f t="shared" si="12"/>
        <v>101</v>
      </c>
      <c r="B129" s="33" t="s">
        <v>107</v>
      </c>
      <c r="C129" s="144">
        <v>2</v>
      </c>
      <c r="D129" s="144">
        <v>1</v>
      </c>
      <c r="E129" s="79"/>
      <c r="F129" s="112"/>
      <c r="G129" s="112"/>
      <c r="H129" s="112">
        <v>3</v>
      </c>
      <c r="I129" s="112">
        <v>3</v>
      </c>
      <c r="J129" s="112">
        <v>1</v>
      </c>
      <c r="K129" s="79">
        <v>1</v>
      </c>
      <c r="L129" s="79">
        <v>1</v>
      </c>
      <c r="M129" s="79"/>
      <c r="N129" s="79">
        <v>2</v>
      </c>
      <c r="O129" s="79">
        <v>1</v>
      </c>
    </row>
    <row r="130" spans="1:15" x14ac:dyDescent="0.25">
      <c r="A130" s="9">
        <f t="shared" si="12"/>
        <v>102</v>
      </c>
      <c r="B130" s="33" t="s">
        <v>108</v>
      </c>
      <c r="C130" s="144">
        <v>2</v>
      </c>
      <c r="D130" s="144">
        <v>1</v>
      </c>
      <c r="E130" s="79">
        <v>1</v>
      </c>
      <c r="F130" s="112"/>
      <c r="G130" s="112"/>
      <c r="H130" s="112">
        <v>2</v>
      </c>
      <c r="I130" s="112">
        <v>3</v>
      </c>
      <c r="J130" s="112">
        <v>1</v>
      </c>
      <c r="K130" s="79">
        <v>1</v>
      </c>
      <c r="L130" s="79">
        <v>1</v>
      </c>
      <c r="M130" s="79"/>
      <c r="N130" s="79"/>
      <c r="O130" s="79"/>
    </row>
    <row r="131" spans="1:15" x14ac:dyDescent="0.25">
      <c r="A131" s="9">
        <f t="shared" si="12"/>
        <v>103</v>
      </c>
      <c r="B131" s="33" t="s">
        <v>109</v>
      </c>
      <c r="C131" s="144"/>
      <c r="D131" s="144"/>
      <c r="E131" s="79"/>
      <c r="F131" s="112"/>
      <c r="G131" s="112"/>
      <c r="H131" s="112"/>
      <c r="I131" s="112"/>
      <c r="J131" s="112"/>
      <c r="K131" s="79"/>
      <c r="L131" s="79"/>
      <c r="M131" s="79"/>
      <c r="N131" s="79"/>
      <c r="O131" s="79"/>
    </row>
    <row r="132" spans="1:15" x14ac:dyDescent="0.25">
      <c r="A132" s="9">
        <f t="shared" si="12"/>
        <v>104</v>
      </c>
      <c r="B132" s="33" t="s">
        <v>110</v>
      </c>
      <c r="C132" s="144"/>
      <c r="D132" s="144"/>
      <c r="E132" s="79">
        <v>1</v>
      </c>
      <c r="F132" s="112"/>
      <c r="G132" s="112">
        <v>1</v>
      </c>
      <c r="H132" s="112">
        <v>2</v>
      </c>
      <c r="I132" s="112">
        <v>2</v>
      </c>
      <c r="J132" s="112">
        <v>1</v>
      </c>
      <c r="K132" s="79"/>
      <c r="L132" s="79">
        <v>1</v>
      </c>
      <c r="M132" s="79">
        <v>2</v>
      </c>
      <c r="N132" s="79"/>
      <c r="O132" s="79"/>
    </row>
    <row r="133" spans="1:15" x14ac:dyDescent="0.25">
      <c r="A133" s="9">
        <f t="shared" si="12"/>
        <v>105</v>
      </c>
      <c r="B133" s="34" t="s">
        <v>111</v>
      </c>
      <c r="C133" s="145">
        <v>1</v>
      </c>
      <c r="D133" s="145"/>
      <c r="E133" s="121"/>
      <c r="F133" s="120"/>
      <c r="G133" s="120"/>
      <c r="H133" s="120"/>
      <c r="I133" s="120"/>
      <c r="J133" s="120"/>
      <c r="K133" s="121"/>
      <c r="L133" s="121"/>
      <c r="M133" s="121"/>
      <c r="N133" s="121"/>
      <c r="O133" s="121"/>
    </row>
    <row r="134" spans="1:15" ht="15.6" customHeight="1" x14ac:dyDescent="0.25">
      <c r="A134" s="181" t="s">
        <v>129</v>
      </c>
      <c r="B134" s="181"/>
      <c r="C134" s="113">
        <f t="shared" ref="C134:O134" si="13">SUM(C124:C133)</f>
        <v>8</v>
      </c>
      <c r="D134" s="113">
        <f t="shared" si="13"/>
        <v>4</v>
      </c>
      <c r="E134" s="113">
        <f t="shared" si="13"/>
        <v>2</v>
      </c>
      <c r="F134" s="113">
        <f t="shared" si="13"/>
        <v>0</v>
      </c>
      <c r="G134" s="113">
        <f t="shared" si="13"/>
        <v>1</v>
      </c>
      <c r="H134" s="113">
        <f t="shared" si="13"/>
        <v>8</v>
      </c>
      <c r="I134" s="113">
        <f t="shared" si="13"/>
        <v>8</v>
      </c>
      <c r="J134" s="113">
        <f t="shared" si="13"/>
        <v>3</v>
      </c>
      <c r="K134" s="113">
        <f t="shared" si="13"/>
        <v>5</v>
      </c>
      <c r="L134" s="113">
        <f t="shared" si="13"/>
        <v>4</v>
      </c>
      <c r="M134" s="113">
        <f t="shared" si="13"/>
        <v>2</v>
      </c>
      <c r="N134" s="113">
        <f t="shared" si="13"/>
        <v>2</v>
      </c>
      <c r="O134" s="113">
        <f t="shared" si="13"/>
        <v>1</v>
      </c>
    </row>
    <row r="135" spans="1:15" x14ac:dyDescent="0.25">
      <c r="A135" s="181" t="s">
        <v>124</v>
      </c>
      <c r="B135" s="181"/>
      <c r="C135" s="113">
        <f t="shared" ref="C135:O135" si="14">SUM(C134+C122+C107+C98+C81+C71+C60+C47)</f>
        <v>39</v>
      </c>
      <c r="D135" s="113">
        <f t="shared" si="14"/>
        <v>21</v>
      </c>
      <c r="E135" s="113">
        <f t="shared" si="14"/>
        <v>16</v>
      </c>
      <c r="F135" s="113">
        <f t="shared" si="14"/>
        <v>16</v>
      </c>
      <c r="G135" s="113">
        <f t="shared" si="14"/>
        <v>18</v>
      </c>
      <c r="H135" s="113">
        <f t="shared" si="14"/>
        <v>40</v>
      </c>
      <c r="I135" s="113">
        <f t="shared" si="14"/>
        <v>46</v>
      </c>
      <c r="J135" s="113">
        <f t="shared" si="14"/>
        <v>20</v>
      </c>
      <c r="K135" s="113">
        <f t="shared" si="14"/>
        <v>44</v>
      </c>
      <c r="L135" s="113">
        <f t="shared" si="14"/>
        <v>22</v>
      </c>
      <c r="M135" s="113">
        <f t="shared" si="14"/>
        <v>27</v>
      </c>
      <c r="N135" s="113">
        <f t="shared" si="14"/>
        <v>30</v>
      </c>
      <c r="O135" s="113">
        <f t="shared" si="14"/>
        <v>21</v>
      </c>
    </row>
  </sheetData>
  <mergeCells count="22">
    <mergeCell ref="A135:B135"/>
    <mergeCell ref="A60:B60"/>
    <mergeCell ref="A71:B71"/>
    <mergeCell ref="A81:B81"/>
    <mergeCell ref="A98:B98"/>
    <mergeCell ref="A107:B107"/>
    <mergeCell ref="A122:B122"/>
    <mergeCell ref="A7:O7"/>
    <mergeCell ref="C8:O8"/>
    <mergeCell ref="C9:O9"/>
    <mergeCell ref="A47:B47"/>
    <mergeCell ref="A134:B134"/>
    <mergeCell ref="A8:A12"/>
    <mergeCell ref="B8:B12"/>
    <mergeCell ref="C10:D10"/>
    <mergeCell ref="C11:D11"/>
    <mergeCell ref="N10:O10"/>
    <mergeCell ref="N11:O11"/>
    <mergeCell ref="E10:G10"/>
    <mergeCell ref="E11:G11"/>
    <mergeCell ref="H10:J10"/>
    <mergeCell ref="H11:J11"/>
  </mergeCells>
  <pageMargins left="0.43307086614173229" right="0.23622047244094491" top="0.55118110236220474" bottom="0.55118110236220474" header="0.31496062992125984" footer="0.31496062992125984"/>
  <pageSetup paperSize="9" scale="95" orientation="landscape" r:id="rId1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5"/>
  <sheetViews>
    <sheetView view="pageBreakPreview" zoomScale="87" zoomScaleNormal="80" zoomScaleSheetLayoutView="87" workbookViewId="0">
      <pane xSplit="2" topLeftCell="C1" activePane="topRight" state="frozen"/>
      <selection activeCell="A2" sqref="A2"/>
      <selection pane="topRight" activeCell="B8" sqref="B8:B12"/>
    </sheetView>
  </sheetViews>
  <sheetFormatPr defaultColWidth="8.6640625" defaultRowHeight="13.2" x14ac:dyDescent="0.25"/>
  <cols>
    <col min="1" max="1" width="5.6640625" style="13" customWidth="1"/>
    <col min="2" max="2" width="23.6640625" style="13" customWidth="1"/>
    <col min="3" max="3" width="15.33203125" style="108" customWidth="1"/>
    <col min="4" max="7" width="7.6640625" style="108" customWidth="1"/>
    <col min="8" max="12" width="8.33203125" style="108" customWidth="1"/>
    <col min="13" max="16" width="8" style="108" customWidth="1"/>
    <col min="17" max="254" width="8.6640625" style="3"/>
    <col min="255" max="255" width="5.6640625" style="3" customWidth="1"/>
    <col min="256" max="256" width="23.6640625" style="3" customWidth="1"/>
    <col min="257" max="258" width="0" style="3" hidden="1" customWidth="1"/>
    <col min="259" max="259" width="16.44140625" style="3" customWidth="1"/>
    <col min="260" max="266" width="10.109375" style="3" customWidth="1"/>
    <col min="267" max="267" width="14.88671875" style="3" customWidth="1"/>
    <col min="268" max="269" width="10.109375" style="3" customWidth="1"/>
    <col min="270" max="270" width="17.6640625" style="3" customWidth="1"/>
    <col min="271" max="510" width="8.6640625" style="3"/>
    <col min="511" max="511" width="5.6640625" style="3" customWidth="1"/>
    <col min="512" max="512" width="23.6640625" style="3" customWidth="1"/>
    <col min="513" max="514" width="0" style="3" hidden="1" customWidth="1"/>
    <col min="515" max="515" width="16.44140625" style="3" customWidth="1"/>
    <col min="516" max="522" width="10.109375" style="3" customWidth="1"/>
    <col min="523" max="523" width="14.88671875" style="3" customWidth="1"/>
    <col min="524" max="525" width="10.109375" style="3" customWidth="1"/>
    <col min="526" max="526" width="17.6640625" style="3" customWidth="1"/>
    <col min="527" max="766" width="8.6640625" style="3"/>
    <col min="767" max="767" width="5.6640625" style="3" customWidth="1"/>
    <col min="768" max="768" width="23.6640625" style="3" customWidth="1"/>
    <col min="769" max="770" width="0" style="3" hidden="1" customWidth="1"/>
    <col min="771" max="771" width="16.44140625" style="3" customWidth="1"/>
    <col min="772" max="778" width="10.109375" style="3" customWidth="1"/>
    <col min="779" max="779" width="14.88671875" style="3" customWidth="1"/>
    <col min="780" max="781" width="10.109375" style="3" customWidth="1"/>
    <col min="782" max="782" width="17.6640625" style="3" customWidth="1"/>
    <col min="783" max="1022" width="8.6640625" style="3"/>
    <col min="1023" max="1023" width="5.6640625" style="3" customWidth="1"/>
    <col min="1024" max="1024" width="23.6640625" style="3" customWidth="1"/>
    <col min="1025" max="1026" width="0" style="3" hidden="1" customWidth="1"/>
    <col min="1027" max="1027" width="16.44140625" style="3" customWidth="1"/>
    <col min="1028" max="1034" width="10.109375" style="3" customWidth="1"/>
    <col min="1035" max="1035" width="14.88671875" style="3" customWidth="1"/>
    <col min="1036" max="1037" width="10.109375" style="3" customWidth="1"/>
    <col min="1038" max="1038" width="17.6640625" style="3" customWidth="1"/>
    <col min="1039" max="1278" width="8.6640625" style="3"/>
    <col min="1279" max="1279" width="5.6640625" style="3" customWidth="1"/>
    <col min="1280" max="1280" width="23.6640625" style="3" customWidth="1"/>
    <col min="1281" max="1282" width="0" style="3" hidden="1" customWidth="1"/>
    <col min="1283" max="1283" width="16.44140625" style="3" customWidth="1"/>
    <col min="1284" max="1290" width="10.109375" style="3" customWidth="1"/>
    <col min="1291" max="1291" width="14.88671875" style="3" customWidth="1"/>
    <col min="1292" max="1293" width="10.109375" style="3" customWidth="1"/>
    <col min="1294" max="1294" width="17.6640625" style="3" customWidth="1"/>
    <col min="1295" max="1534" width="8.6640625" style="3"/>
    <col min="1535" max="1535" width="5.6640625" style="3" customWidth="1"/>
    <col min="1536" max="1536" width="23.6640625" style="3" customWidth="1"/>
    <col min="1537" max="1538" width="0" style="3" hidden="1" customWidth="1"/>
    <col min="1539" max="1539" width="16.44140625" style="3" customWidth="1"/>
    <col min="1540" max="1546" width="10.109375" style="3" customWidth="1"/>
    <col min="1547" max="1547" width="14.88671875" style="3" customWidth="1"/>
    <col min="1548" max="1549" width="10.109375" style="3" customWidth="1"/>
    <col min="1550" max="1550" width="17.6640625" style="3" customWidth="1"/>
    <col min="1551" max="1790" width="8.6640625" style="3"/>
    <col min="1791" max="1791" width="5.6640625" style="3" customWidth="1"/>
    <col min="1792" max="1792" width="23.6640625" style="3" customWidth="1"/>
    <col min="1793" max="1794" width="0" style="3" hidden="1" customWidth="1"/>
    <col min="1795" max="1795" width="16.44140625" style="3" customWidth="1"/>
    <col min="1796" max="1802" width="10.109375" style="3" customWidth="1"/>
    <col min="1803" max="1803" width="14.88671875" style="3" customWidth="1"/>
    <col min="1804" max="1805" width="10.109375" style="3" customWidth="1"/>
    <col min="1806" max="1806" width="17.6640625" style="3" customWidth="1"/>
    <col min="1807" max="2046" width="8.6640625" style="3"/>
    <col min="2047" max="2047" width="5.6640625" style="3" customWidth="1"/>
    <col min="2048" max="2048" width="23.6640625" style="3" customWidth="1"/>
    <col min="2049" max="2050" width="0" style="3" hidden="1" customWidth="1"/>
    <col min="2051" max="2051" width="16.44140625" style="3" customWidth="1"/>
    <col min="2052" max="2058" width="10.109375" style="3" customWidth="1"/>
    <col min="2059" max="2059" width="14.88671875" style="3" customWidth="1"/>
    <col min="2060" max="2061" width="10.109375" style="3" customWidth="1"/>
    <col min="2062" max="2062" width="17.6640625" style="3" customWidth="1"/>
    <col min="2063" max="2302" width="8.6640625" style="3"/>
    <col min="2303" max="2303" width="5.6640625" style="3" customWidth="1"/>
    <col min="2304" max="2304" width="23.6640625" style="3" customWidth="1"/>
    <col min="2305" max="2306" width="0" style="3" hidden="1" customWidth="1"/>
    <col min="2307" max="2307" width="16.44140625" style="3" customWidth="1"/>
    <col min="2308" max="2314" width="10.109375" style="3" customWidth="1"/>
    <col min="2315" max="2315" width="14.88671875" style="3" customWidth="1"/>
    <col min="2316" max="2317" width="10.109375" style="3" customWidth="1"/>
    <col min="2318" max="2318" width="17.6640625" style="3" customWidth="1"/>
    <col min="2319" max="2558" width="8.6640625" style="3"/>
    <col min="2559" max="2559" width="5.6640625" style="3" customWidth="1"/>
    <col min="2560" max="2560" width="23.6640625" style="3" customWidth="1"/>
    <col min="2561" max="2562" width="0" style="3" hidden="1" customWidth="1"/>
    <col min="2563" max="2563" width="16.44140625" style="3" customWidth="1"/>
    <col min="2564" max="2570" width="10.109375" style="3" customWidth="1"/>
    <col min="2571" max="2571" width="14.88671875" style="3" customWidth="1"/>
    <col min="2572" max="2573" width="10.109375" style="3" customWidth="1"/>
    <col min="2574" max="2574" width="17.6640625" style="3" customWidth="1"/>
    <col min="2575" max="2814" width="8.6640625" style="3"/>
    <col min="2815" max="2815" width="5.6640625" style="3" customWidth="1"/>
    <col min="2816" max="2816" width="23.6640625" style="3" customWidth="1"/>
    <col min="2817" max="2818" width="0" style="3" hidden="1" customWidth="1"/>
    <col min="2819" max="2819" width="16.44140625" style="3" customWidth="1"/>
    <col min="2820" max="2826" width="10.109375" style="3" customWidth="1"/>
    <col min="2827" max="2827" width="14.88671875" style="3" customWidth="1"/>
    <col min="2828" max="2829" width="10.109375" style="3" customWidth="1"/>
    <col min="2830" max="2830" width="17.6640625" style="3" customWidth="1"/>
    <col min="2831" max="3070" width="8.6640625" style="3"/>
    <col min="3071" max="3071" width="5.6640625" style="3" customWidth="1"/>
    <col min="3072" max="3072" width="23.6640625" style="3" customWidth="1"/>
    <col min="3073" max="3074" width="0" style="3" hidden="1" customWidth="1"/>
    <col min="3075" max="3075" width="16.44140625" style="3" customWidth="1"/>
    <col min="3076" max="3082" width="10.109375" style="3" customWidth="1"/>
    <col min="3083" max="3083" width="14.88671875" style="3" customWidth="1"/>
    <col min="3084" max="3085" width="10.109375" style="3" customWidth="1"/>
    <col min="3086" max="3086" width="17.6640625" style="3" customWidth="1"/>
    <col min="3087" max="3326" width="8.6640625" style="3"/>
    <col min="3327" max="3327" width="5.6640625" style="3" customWidth="1"/>
    <col min="3328" max="3328" width="23.6640625" style="3" customWidth="1"/>
    <col min="3329" max="3330" width="0" style="3" hidden="1" customWidth="1"/>
    <col min="3331" max="3331" width="16.44140625" style="3" customWidth="1"/>
    <col min="3332" max="3338" width="10.109375" style="3" customWidth="1"/>
    <col min="3339" max="3339" width="14.88671875" style="3" customWidth="1"/>
    <col min="3340" max="3341" width="10.109375" style="3" customWidth="1"/>
    <col min="3342" max="3342" width="17.6640625" style="3" customWidth="1"/>
    <col min="3343" max="3582" width="8.6640625" style="3"/>
    <col min="3583" max="3583" width="5.6640625" style="3" customWidth="1"/>
    <col min="3584" max="3584" width="23.6640625" style="3" customWidth="1"/>
    <col min="3585" max="3586" width="0" style="3" hidden="1" customWidth="1"/>
    <col min="3587" max="3587" width="16.44140625" style="3" customWidth="1"/>
    <col min="3588" max="3594" width="10.109375" style="3" customWidth="1"/>
    <col min="3595" max="3595" width="14.88671875" style="3" customWidth="1"/>
    <col min="3596" max="3597" width="10.109375" style="3" customWidth="1"/>
    <col min="3598" max="3598" width="17.6640625" style="3" customWidth="1"/>
    <col min="3599" max="3838" width="8.6640625" style="3"/>
    <col min="3839" max="3839" width="5.6640625" style="3" customWidth="1"/>
    <col min="3840" max="3840" width="23.6640625" style="3" customWidth="1"/>
    <col min="3841" max="3842" width="0" style="3" hidden="1" customWidth="1"/>
    <col min="3843" max="3843" width="16.44140625" style="3" customWidth="1"/>
    <col min="3844" max="3850" width="10.109375" style="3" customWidth="1"/>
    <col min="3851" max="3851" width="14.88671875" style="3" customWidth="1"/>
    <col min="3852" max="3853" width="10.109375" style="3" customWidth="1"/>
    <col min="3854" max="3854" width="17.6640625" style="3" customWidth="1"/>
    <col min="3855" max="4094" width="8.6640625" style="3"/>
    <col min="4095" max="4095" width="5.6640625" style="3" customWidth="1"/>
    <col min="4096" max="4096" width="23.6640625" style="3" customWidth="1"/>
    <col min="4097" max="4098" width="0" style="3" hidden="1" customWidth="1"/>
    <col min="4099" max="4099" width="16.44140625" style="3" customWidth="1"/>
    <col min="4100" max="4106" width="10.109375" style="3" customWidth="1"/>
    <col min="4107" max="4107" width="14.88671875" style="3" customWidth="1"/>
    <col min="4108" max="4109" width="10.109375" style="3" customWidth="1"/>
    <col min="4110" max="4110" width="17.6640625" style="3" customWidth="1"/>
    <col min="4111" max="4350" width="8.6640625" style="3"/>
    <col min="4351" max="4351" width="5.6640625" style="3" customWidth="1"/>
    <col min="4352" max="4352" width="23.6640625" style="3" customWidth="1"/>
    <col min="4353" max="4354" width="0" style="3" hidden="1" customWidth="1"/>
    <col min="4355" max="4355" width="16.44140625" style="3" customWidth="1"/>
    <col min="4356" max="4362" width="10.109375" style="3" customWidth="1"/>
    <col min="4363" max="4363" width="14.88671875" style="3" customWidth="1"/>
    <col min="4364" max="4365" width="10.109375" style="3" customWidth="1"/>
    <col min="4366" max="4366" width="17.6640625" style="3" customWidth="1"/>
    <col min="4367" max="4606" width="8.6640625" style="3"/>
    <col min="4607" max="4607" width="5.6640625" style="3" customWidth="1"/>
    <col min="4608" max="4608" width="23.6640625" style="3" customWidth="1"/>
    <col min="4609" max="4610" width="0" style="3" hidden="1" customWidth="1"/>
    <col min="4611" max="4611" width="16.44140625" style="3" customWidth="1"/>
    <col min="4612" max="4618" width="10.109375" style="3" customWidth="1"/>
    <col min="4619" max="4619" width="14.88671875" style="3" customWidth="1"/>
    <col min="4620" max="4621" width="10.109375" style="3" customWidth="1"/>
    <col min="4622" max="4622" width="17.6640625" style="3" customWidth="1"/>
    <col min="4623" max="4862" width="8.6640625" style="3"/>
    <col min="4863" max="4863" width="5.6640625" style="3" customWidth="1"/>
    <col min="4864" max="4864" width="23.6640625" style="3" customWidth="1"/>
    <col min="4865" max="4866" width="0" style="3" hidden="1" customWidth="1"/>
    <col min="4867" max="4867" width="16.44140625" style="3" customWidth="1"/>
    <col min="4868" max="4874" width="10.109375" style="3" customWidth="1"/>
    <col min="4875" max="4875" width="14.88671875" style="3" customWidth="1"/>
    <col min="4876" max="4877" width="10.109375" style="3" customWidth="1"/>
    <col min="4878" max="4878" width="17.6640625" style="3" customWidth="1"/>
    <col min="4879" max="5118" width="8.6640625" style="3"/>
    <col min="5119" max="5119" width="5.6640625" style="3" customWidth="1"/>
    <col min="5120" max="5120" width="23.6640625" style="3" customWidth="1"/>
    <col min="5121" max="5122" width="0" style="3" hidden="1" customWidth="1"/>
    <col min="5123" max="5123" width="16.44140625" style="3" customWidth="1"/>
    <col min="5124" max="5130" width="10.109375" style="3" customWidth="1"/>
    <col min="5131" max="5131" width="14.88671875" style="3" customWidth="1"/>
    <col min="5132" max="5133" width="10.109375" style="3" customWidth="1"/>
    <col min="5134" max="5134" width="17.6640625" style="3" customWidth="1"/>
    <col min="5135" max="5374" width="8.6640625" style="3"/>
    <col min="5375" max="5375" width="5.6640625" style="3" customWidth="1"/>
    <col min="5376" max="5376" width="23.6640625" style="3" customWidth="1"/>
    <col min="5377" max="5378" width="0" style="3" hidden="1" customWidth="1"/>
    <col min="5379" max="5379" width="16.44140625" style="3" customWidth="1"/>
    <col min="5380" max="5386" width="10.109375" style="3" customWidth="1"/>
    <col min="5387" max="5387" width="14.88671875" style="3" customWidth="1"/>
    <col min="5388" max="5389" width="10.109375" style="3" customWidth="1"/>
    <col min="5390" max="5390" width="17.6640625" style="3" customWidth="1"/>
    <col min="5391" max="5630" width="8.6640625" style="3"/>
    <col min="5631" max="5631" width="5.6640625" style="3" customWidth="1"/>
    <col min="5632" max="5632" width="23.6640625" style="3" customWidth="1"/>
    <col min="5633" max="5634" width="0" style="3" hidden="1" customWidth="1"/>
    <col min="5635" max="5635" width="16.44140625" style="3" customWidth="1"/>
    <col min="5636" max="5642" width="10.109375" style="3" customWidth="1"/>
    <col min="5643" max="5643" width="14.88671875" style="3" customWidth="1"/>
    <col min="5644" max="5645" width="10.109375" style="3" customWidth="1"/>
    <col min="5646" max="5646" width="17.6640625" style="3" customWidth="1"/>
    <col min="5647" max="5886" width="8.6640625" style="3"/>
    <col min="5887" max="5887" width="5.6640625" style="3" customWidth="1"/>
    <col min="5888" max="5888" width="23.6640625" style="3" customWidth="1"/>
    <col min="5889" max="5890" width="0" style="3" hidden="1" customWidth="1"/>
    <col min="5891" max="5891" width="16.44140625" style="3" customWidth="1"/>
    <col min="5892" max="5898" width="10.109375" style="3" customWidth="1"/>
    <col min="5899" max="5899" width="14.88671875" style="3" customWidth="1"/>
    <col min="5900" max="5901" width="10.109375" style="3" customWidth="1"/>
    <col min="5902" max="5902" width="17.6640625" style="3" customWidth="1"/>
    <col min="5903" max="6142" width="8.6640625" style="3"/>
    <col min="6143" max="6143" width="5.6640625" style="3" customWidth="1"/>
    <col min="6144" max="6144" width="23.6640625" style="3" customWidth="1"/>
    <col min="6145" max="6146" width="0" style="3" hidden="1" customWidth="1"/>
    <col min="6147" max="6147" width="16.44140625" style="3" customWidth="1"/>
    <col min="6148" max="6154" width="10.109375" style="3" customWidth="1"/>
    <col min="6155" max="6155" width="14.88671875" style="3" customWidth="1"/>
    <col min="6156" max="6157" width="10.109375" style="3" customWidth="1"/>
    <col min="6158" max="6158" width="17.6640625" style="3" customWidth="1"/>
    <col min="6159" max="6398" width="8.6640625" style="3"/>
    <col min="6399" max="6399" width="5.6640625" style="3" customWidth="1"/>
    <col min="6400" max="6400" width="23.6640625" style="3" customWidth="1"/>
    <col min="6401" max="6402" width="0" style="3" hidden="1" customWidth="1"/>
    <col min="6403" max="6403" width="16.44140625" style="3" customWidth="1"/>
    <col min="6404" max="6410" width="10.109375" style="3" customWidth="1"/>
    <col min="6411" max="6411" width="14.88671875" style="3" customWidth="1"/>
    <col min="6412" max="6413" width="10.109375" style="3" customWidth="1"/>
    <col min="6414" max="6414" width="17.6640625" style="3" customWidth="1"/>
    <col min="6415" max="6654" width="8.6640625" style="3"/>
    <col min="6655" max="6655" width="5.6640625" style="3" customWidth="1"/>
    <col min="6656" max="6656" width="23.6640625" style="3" customWidth="1"/>
    <col min="6657" max="6658" width="0" style="3" hidden="1" customWidth="1"/>
    <col min="6659" max="6659" width="16.44140625" style="3" customWidth="1"/>
    <col min="6660" max="6666" width="10.109375" style="3" customWidth="1"/>
    <col min="6667" max="6667" width="14.88671875" style="3" customWidth="1"/>
    <col min="6668" max="6669" width="10.109375" style="3" customWidth="1"/>
    <col min="6670" max="6670" width="17.6640625" style="3" customWidth="1"/>
    <col min="6671" max="6910" width="8.6640625" style="3"/>
    <col min="6911" max="6911" width="5.6640625" style="3" customWidth="1"/>
    <col min="6912" max="6912" width="23.6640625" style="3" customWidth="1"/>
    <col min="6913" max="6914" width="0" style="3" hidden="1" customWidth="1"/>
    <col min="6915" max="6915" width="16.44140625" style="3" customWidth="1"/>
    <col min="6916" max="6922" width="10.109375" style="3" customWidth="1"/>
    <col min="6923" max="6923" width="14.88671875" style="3" customWidth="1"/>
    <col min="6924" max="6925" width="10.109375" style="3" customWidth="1"/>
    <col min="6926" max="6926" width="17.6640625" style="3" customWidth="1"/>
    <col min="6927" max="7166" width="8.6640625" style="3"/>
    <col min="7167" max="7167" width="5.6640625" style="3" customWidth="1"/>
    <col min="7168" max="7168" width="23.6640625" style="3" customWidth="1"/>
    <col min="7169" max="7170" width="0" style="3" hidden="1" customWidth="1"/>
    <col min="7171" max="7171" width="16.44140625" style="3" customWidth="1"/>
    <col min="7172" max="7178" width="10.109375" style="3" customWidth="1"/>
    <col min="7179" max="7179" width="14.88671875" style="3" customWidth="1"/>
    <col min="7180" max="7181" width="10.109375" style="3" customWidth="1"/>
    <col min="7182" max="7182" width="17.6640625" style="3" customWidth="1"/>
    <col min="7183" max="7422" width="8.6640625" style="3"/>
    <col min="7423" max="7423" width="5.6640625" style="3" customWidth="1"/>
    <col min="7424" max="7424" width="23.6640625" style="3" customWidth="1"/>
    <col min="7425" max="7426" width="0" style="3" hidden="1" customWidth="1"/>
    <col min="7427" max="7427" width="16.44140625" style="3" customWidth="1"/>
    <col min="7428" max="7434" width="10.109375" style="3" customWidth="1"/>
    <col min="7435" max="7435" width="14.88671875" style="3" customWidth="1"/>
    <col min="7436" max="7437" width="10.109375" style="3" customWidth="1"/>
    <col min="7438" max="7438" width="17.6640625" style="3" customWidth="1"/>
    <col min="7439" max="7678" width="8.6640625" style="3"/>
    <col min="7679" max="7679" width="5.6640625" style="3" customWidth="1"/>
    <col min="7680" max="7680" width="23.6640625" style="3" customWidth="1"/>
    <col min="7681" max="7682" width="0" style="3" hidden="1" customWidth="1"/>
    <col min="7683" max="7683" width="16.44140625" style="3" customWidth="1"/>
    <col min="7684" max="7690" width="10.109375" style="3" customWidth="1"/>
    <col min="7691" max="7691" width="14.88671875" style="3" customWidth="1"/>
    <col min="7692" max="7693" width="10.109375" style="3" customWidth="1"/>
    <col min="7694" max="7694" width="17.6640625" style="3" customWidth="1"/>
    <col min="7695" max="7934" width="8.6640625" style="3"/>
    <col min="7935" max="7935" width="5.6640625" style="3" customWidth="1"/>
    <col min="7936" max="7936" width="23.6640625" style="3" customWidth="1"/>
    <col min="7937" max="7938" width="0" style="3" hidden="1" customWidth="1"/>
    <col min="7939" max="7939" width="16.44140625" style="3" customWidth="1"/>
    <col min="7940" max="7946" width="10.109375" style="3" customWidth="1"/>
    <col min="7947" max="7947" width="14.88671875" style="3" customWidth="1"/>
    <col min="7948" max="7949" width="10.109375" style="3" customWidth="1"/>
    <col min="7950" max="7950" width="17.6640625" style="3" customWidth="1"/>
    <col min="7951" max="8190" width="8.6640625" style="3"/>
    <col min="8191" max="8191" width="5.6640625" style="3" customWidth="1"/>
    <col min="8192" max="8192" width="23.6640625" style="3" customWidth="1"/>
    <col min="8193" max="8194" width="0" style="3" hidden="1" customWidth="1"/>
    <col min="8195" max="8195" width="16.44140625" style="3" customWidth="1"/>
    <col min="8196" max="8202" width="10.109375" style="3" customWidth="1"/>
    <col min="8203" max="8203" width="14.88671875" style="3" customWidth="1"/>
    <col min="8204" max="8205" width="10.109375" style="3" customWidth="1"/>
    <col min="8206" max="8206" width="17.6640625" style="3" customWidth="1"/>
    <col min="8207" max="8446" width="8.6640625" style="3"/>
    <col min="8447" max="8447" width="5.6640625" style="3" customWidth="1"/>
    <col min="8448" max="8448" width="23.6640625" style="3" customWidth="1"/>
    <col min="8449" max="8450" width="0" style="3" hidden="1" customWidth="1"/>
    <col min="8451" max="8451" width="16.44140625" style="3" customWidth="1"/>
    <col min="8452" max="8458" width="10.109375" style="3" customWidth="1"/>
    <col min="8459" max="8459" width="14.88671875" style="3" customWidth="1"/>
    <col min="8460" max="8461" width="10.109375" style="3" customWidth="1"/>
    <col min="8462" max="8462" width="17.6640625" style="3" customWidth="1"/>
    <col min="8463" max="8702" width="8.6640625" style="3"/>
    <col min="8703" max="8703" width="5.6640625" style="3" customWidth="1"/>
    <col min="8704" max="8704" width="23.6640625" style="3" customWidth="1"/>
    <col min="8705" max="8706" width="0" style="3" hidden="1" customWidth="1"/>
    <col min="8707" max="8707" width="16.44140625" style="3" customWidth="1"/>
    <col min="8708" max="8714" width="10.109375" style="3" customWidth="1"/>
    <col min="8715" max="8715" width="14.88671875" style="3" customWidth="1"/>
    <col min="8716" max="8717" width="10.109375" style="3" customWidth="1"/>
    <col min="8718" max="8718" width="17.6640625" style="3" customWidth="1"/>
    <col min="8719" max="8958" width="8.6640625" style="3"/>
    <col min="8959" max="8959" width="5.6640625" style="3" customWidth="1"/>
    <col min="8960" max="8960" width="23.6640625" style="3" customWidth="1"/>
    <col min="8961" max="8962" width="0" style="3" hidden="1" customWidth="1"/>
    <col min="8963" max="8963" width="16.44140625" style="3" customWidth="1"/>
    <col min="8964" max="8970" width="10.109375" style="3" customWidth="1"/>
    <col min="8971" max="8971" width="14.88671875" style="3" customWidth="1"/>
    <col min="8972" max="8973" width="10.109375" style="3" customWidth="1"/>
    <col min="8974" max="8974" width="17.6640625" style="3" customWidth="1"/>
    <col min="8975" max="9214" width="8.6640625" style="3"/>
    <col min="9215" max="9215" width="5.6640625" style="3" customWidth="1"/>
    <col min="9216" max="9216" width="23.6640625" style="3" customWidth="1"/>
    <col min="9217" max="9218" width="0" style="3" hidden="1" customWidth="1"/>
    <col min="9219" max="9219" width="16.44140625" style="3" customWidth="1"/>
    <col min="9220" max="9226" width="10.109375" style="3" customWidth="1"/>
    <col min="9227" max="9227" width="14.88671875" style="3" customWidth="1"/>
    <col min="9228" max="9229" width="10.109375" style="3" customWidth="1"/>
    <col min="9230" max="9230" width="17.6640625" style="3" customWidth="1"/>
    <col min="9231" max="9470" width="8.6640625" style="3"/>
    <col min="9471" max="9471" width="5.6640625" style="3" customWidth="1"/>
    <col min="9472" max="9472" width="23.6640625" style="3" customWidth="1"/>
    <col min="9473" max="9474" width="0" style="3" hidden="1" customWidth="1"/>
    <col min="9475" max="9475" width="16.44140625" style="3" customWidth="1"/>
    <col min="9476" max="9482" width="10.109375" style="3" customWidth="1"/>
    <col min="9483" max="9483" width="14.88671875" style="3" customWidth="1"/>
    <col min="9484" max="9485" width="10.109375" style="3" customWidth="1"/>
    <col min="9486" max="9486" width="17.6640625" style="3" customWidth="1"/>
    <col min="9487" max="9726" width="8.6640625" style="3"/>
    <col min="9727" max="9727" width="5.6640625" style="3" customWidth="1"/>
    <col min="9728" max="9728" width="23.6640625" style="3" customWidth="1"/>
    <col min="9729" max="9730" width="0" style="3" hidden="1" customWidth="1"/>
    <col min="9731" max="9731" width="16.44140625" style="3" customWidth="1"/>
    <col min="9732" max="9738" width="10.109375" style="3" customWidth="1"/>
    <col min="9739" max="9739" width="14.88671875" style="3" customWidth="1"/>
    <col min="9740" max="9741" width="10.109375" style="3" customWidth="1"/>
    <col min="9742" max="9742" width="17.6640625" style="3" customWidth="1"/>
    <col min="9743" max="9982" width="8.6640625" style="3"/>
    <col min="9983" max="9983" width="5.6640625" style="3" customWidth="1"/>
    <col min="9984" max="9984" width="23.6640625" style="3" customWidth="1"/>
    <col min="9985" max="9986" width="0" style="3" hidden="1" customWidth="1"/>
    <col min="9987" max="9987" width="16.44140625" style="3" customWidth="1"/>
    <col min="9988" max="9994" width="10.109375" style="3" customWidth="1"/>
    <col min="9995" max="9995" width="14.88671875" style="3" customWidth="1"/>
    <col min="9996" max="9997" width="10.109375" style="3" customWidth="1"/>
    <col min="9998" max="9998" width="17.6640625" style="3" customWidth="1"/>
    <col min="9999" max="10238" width="8.6640625" style="3"/>
    <col min="10239" max="10239" width="5.6640625" style="3" customWidth="1"/>
    <col min="10240" max="10240" width="23.6640625" style="3" customWidth="1"/>
    <col min="10241" max="10242" width="0" style="3" hidden="1" customWidth="1"/>
    <col min="10243" max="10243" width="16.44140625" style="3" customWidth="1"/>
    <col min="10244" max="10250" width="10.109375" style="3" customWidth="1"/>
    <col min="10251" max="10251" width="14.88671875" style="3" customWidth="1"/>
    <col min="10252" max="10253" width="10.109375" style="3" customWidth="1"/>
    <col min="10254" max="10254" width="17.6640625" style="3" customWidth="1"/>
    <col min="10255" max="10494" width="8.6640625" style="3"/>
    <col min="10495" max="10495" width="5.6640625" style="3" customWidth="1"/>
    <col min="10496" max="10496" width="23.6640625" style="3" customWidth="1"/>
    <col min="10497" max="10498" width="0" style="3" hidden="1" customWidth="1"/>
    <col min="10499" max="10499" width="16.44140625" style="3" customWidth="1"/>
    <col min="10500" max="10506" width="10.109375" style="3" customWidth="1"/>
    <col min="10507" max="10507" width="14.88671875" style="3" customWidth="1"/>
    <col min="10508" max="10509" width="10.109375" style="3" customWidth="1"/>
    <col min="10510" max="10510" width="17.6640625" style="3" customWidth="1"/>
    <col min="10511" max="10750" width="8.6640625" style="3"/>
    <col min="10751" max="10751" width="5.6640625" style="3" customWidth="1"/>
    <col min="10752" max="10752" width="23.6640625" style="3" customWidth="1"/>
    <col min="10753" max="10754" width="0" style="3" hidden="1" customWidth="1"/>
    <col min="10755" max="10755" width="16.44140625" style="3" customWidth="1"/>
    <col min="10756" max="10762" width="10.109375" style="3" customWidth="1"/>
    <col min="10763" max="10763" width="14.88671875" style="3" customWidth="1"/>
    <col min="10764" max="10765" width="10.109375" style="3" customWidth="1"/>
    <col min="10766" max="10766" width="17.6640625" style="3" customWidth="1"/>
    <col min="10767" max="11006" width="8.6640625" style="3"/>
    <col min="11007" max="11007" width="5.6640625" style="3" customWidth="1"/>
    <col min="11008" max="11008" width="23.6640625" style="3" customWidth="1"/>
    <col min="11009" max="11010" width="0" style="3" hidden="1" customWidth="1"/>
    <col min="11011" max="11011" width="16.44140625" style="3" customWidth="1"/>
    <col min="11012" max="11018" width="10.109375" style="3" customWidth="1"/>
    <col min="11019" max="11019" width="14.88671875" style="3" customWidth="1"/>
    <col min="11020" max="11021" width="10.109375" style="3" customWidth="1"/>
    <col min="11022" max="11022" width="17.6640625" style="3" customWidth="1"/>
    <col min="11023" max="11262" width="8.6640625" style="3"/>
    <col min="11263" max="11263" width="5.6640625" style="3" customWidth="1"/>
    <col min="11264" max="11264" width="23.6640625" style="3" customWidth="1"/>
    <col min="11265" max="11266" width="0" style="3" hidden="1" customWidth="1"/>
    <col min="11267" max="11267" width="16.44140625" style="3" customWidth="1"/>
    <col min="11268" max="11274" width="10.109375" style="3" customWidth="1"/>
    <col min="11275" max="11275" width="14.88671875" style="3" customWidth="1"/>
    <col min="11276" max="11277" width="10.109375" style="3" customWidth="1"/>
    <col min="11278" max="11278" width="17.6640625" style="3" customWidth="1"/>
    <col min="11279" max="11518" width="8.6640625" style="3"/>
    <col min="11519" max="11519" width="5.6640625" style="3" customWidth="1"/>
    <col min="11520" max="11520" width="23.6640625" style="3" customWidth="1"/>
    <col min="11521" max="11522" width="0" style="3" hidden="1" customWidth="1"/>
    <col min="11523" max="11523" width="16.44140625" style="3" customWidth="1"/>
    <col min="11524" max="11530" width="10.109375" style="3" customWidth="1"/>
    <col min="11531" max="11531" width="14.88671875" style="3" customWidth="1"/>
    <col min="11532" max="11533" width="10.109375" style="3" customWidth="1"/>
    <col min="11534" max="11534" width="17.6640625" style="3" customWidth="1"/>
    <col min="11535" max="11774" width="8.6640625" style="3"/>
    <col min="11775" max="11775" width="5.6640625" style="3" customWidth="1"/>
    <col min="11776" max="11776" width="23.6640625" style="3" customWidth="1"/>
    <col min="11777" max="11778" width="0" style="3" hidden="1" customWidth="1"/>
    <col min="11779" max="11779" width="16.44140625" style="3" customWidth="1"/>
    <col min="11780" max="11786" width="10.109375" style="3" customWidth="1"/>
    <col min="11787" max="11787" width="14.88671875" style="3" customWidth="1"/>
    <col min="11788" max="11789" width="10.109375" style="3" customWidth="1"/>
    <col min="11790" max="11790" width="17.6640625" style="3" customWidth="1"/>
    <col min="11791" max="12030" width="8.6640625" style="3"/>
    <col min="12031" max="12031" width="5.6640625" style="3" customWidth="1"/>
    <col min="12032" max="12032" width="23.6640625" style="3" customWidth="1"/>
    <col min="12033" max="12034" width="0" style="3" hidden="1" customWidth="1"/>
    <col min="12035" max="12035" width="16.44140625" style="3" customWidth="1"/>
    <col min="12036" max="12042" width="10.109375" style="3" customWidth="1"/>
    <col min="12043" max="12043" width="14.88671875" style="3" customWidth="1"/>
    <col min="12044" max="12045" width="10.109375" style="3" customWidth="1"/>
    <col min="12046" max="12046" width="17.6640625" style="3" customWidth="1"/>
    <col min="12047" max="12286" width="8.6640625" style="3"/>
    <col min="12287" max="12287" width="5.6640625" style="3" customWidth="1"/>
    <col min="12288" max="12288" width="23.6640625" style="3" customWidth="1"/>
    <col min="12289" max="12290" width="0" style="3" hidden="1" customWidth="1"/>
    <col min="12291" max="12291" width="16.44140625" style="3" customWidth="1"/>
    <col min="12292" max="12298" width="10.109375" style="3" customWidth="1"/>
    <col min="12299" max="12299" width="14.88671875" style="3" customWidth="1"/>
    <col min="12300" max="12301" width="10.109375" style="3" customWidth="1"/>
    <col min="12302" max="12302" width="17.6640625" style="3" customWidth="1"/>
    <col min="12303" max="12542" width="8.6640625" style="3"/>
    <col min="12543" max="12543" width="5.6640625" style="3" customWidth="1"/>
    <col min="12544" max="12544" width="23.6640625" style="3" customWidth="1"/>
    <col min="12545" max="12546" width="0" style="3" hidden="1" customWidth="1"/>
    <col min="12547" max="12547" width="16.44140625" style="3" customWidth="1"/>
    <col min="12548" max="12554" width="10.109375" style="3" customWidth="1"/>
    <col min="12555" max="12555" width="14.88671875" style="3" customWidth="1"/>
    <col min="12556" max="12557" width="10.109375" style="3" customWidth="1"/>
    <col min="12558" max="12558" width="17.6640625" style="3" customWidth="1"/>
    <col min="12559" max="12798" width="8.6640625" style="3"/>
    <col min="12799" max="12799" width="5.6640625" style="3" customWidth="1"/>
    <col min="12800" max="12800" width="23.6640625" style="3" customWidth="1"/>
    <col min="12801" max="12802" width="0" style="3" hidden="1" customWidth="1"/>
    <col min="12803" max="12803" width="16.44140625" style="3" customWidth="1"/>
    <col min="12804" max="12810" width="10.109375" style="3" customWidth="1"/>
    <col min="12811" max="12811" width="14.88671875" style="3" customWidth="1"/>
    <col min="12812" max="12813" width="10.109375" style="3" customWidth="1"/>
    <col min="12814" max="12814" width="17.6640625" style="3" customWidth="1"/>
    <col min="12815" max="13054" width="8.6640625" style="3"/>
    <col min="13055" max="13055" width="5.6640625" style="3" customWidth="1"/>
    <col min="13056" max="13056" width="23.6640625" style="3" customWidth="1"/>
    <col min="13057" max="13058" width="0" style="3" hidden="1" customWidth="1"/>
    <col min="13059" max="13059" width="16.44140625" style="3" customWidth="1"/>
    <col min="13060" max="13066" width="10.109375" style="3" customWidth="1"/>
    <col min="13067" max="13067" width="14.88671875" style="3" customWidth="1"/>
    <col min="13068" max="13069" width="10.109375" style="3" customWidth="1"/>
    <col min="13070" max="13070" width="17.6640625" style="3" customWidth="1"/>
    <col min="13071" max="13310" width="8.6640625" style="3"/>
    <col min="13311" max="13311" width="5.6640625" style="3" customWidth="1"/>
    <col min="13312" max="13312" width="23.6640625" style="3" customWidth="1"/>
    <col min="13313" max="13314" width="0" style="3" hidden="1" customWidth="1"/>
    <col min="13315" max="13315" width="16.44140625" style="3" customWidth="1"/>
    <col min="13316" max="13322" width="10.109375" style="3" customWidth="1"/>
    <col min="13323" max="13323" width="14.88671875" style="3" customWidth="1"/>
    <col min="13324" max="13325" width="10.109375" style="3" customWidth="1"/>
    <col min="13326" max="13326" width="17.6640625" style="3" customWidth="1"/>
    <col min="13327" max="13566" width="8.6640625" style="3"/>
    <col min="13567" max="13567" width="5.6640625" style="3" customWidth="1"/>
    <col min="13568" max="13568" width="23.6640625" style="3" customWidth="1"/>
    <col min="13569" max="13570" width="0" style="3" hidden="1" customWidth="1"/>
    <col min="13571" max="13571" width="16.44140625" style="3" customWidth="1"/>
    <col min="13572" max="13578" width="10.109375" style="3" customWidth="1"/>
    <col min="13579" max="13579" width="14.88671875" style="3" customWidth="1"/>
    <col min="13580" max="13581" width="10.109375" style="3" customWidth="1"/>
    <col min="13582" max="13582" width="17.6640625" style="3" customWidth="1"/>
    <col min="13583" max="13822" width="8.6640625" style="3"/>
    <col min="13823" max="13823" width="5.6640625" style="3" customWidth="1"/>
    <col min="13824" max="13824" width="23.6640625" style="3" customWidth="1"/>
    <col min="13825" max="13826" width="0" style="3" hidden="1" customWidth="1"/>
    <col min="13827" max="13827" width="16.44140625" style="3" customWidth="1"/>
    <col min="13828" max="13834" width="10.109375" style="3" customWidth="1"/>
    <col min="13835" max="13835" width="14.88671875" style="3" customWidth="1"/>
    <col min="13836" max="13837" width="10.109375" style="3" customWidth="1"/>
    <col min="13838" max="13838" width="17.6640625" style="3" customWidth="1"/>
    <col min="13839" max="14078" width="8.6640625" style="3"/>
    <col min="14079" max="14079" width="5.6640625" style="3" customWidth="1"/>
    <col min="14080" max="14080" width="23.6640625" style="3" customWidth="1"/>
    <col min="14081" max="14082" width="0" style="3" hidden="1" customWidth="1"/>
    <col min="14083" max="14083" width="16.44140625" style="3" customWidth="1"/>
    <col min="14084" max="14090" width="10.109375" style="3" customWidth="1"/>
    <col min="14091" max="14091" width="14.88671875" style="3" customWidth="1"/>
    <col min="14092" max="14093" width="10.109375" style="3" customWidth="1"/>
    <col min="14094" max="14094" width="17.6640625" style="3" customWidth="1"/>
    <col min="14095" max="14334" width="8.6640625" style="3"/>
    <col min="14335" max="14335" width="5.6640625" style="3" customWidth="1"/>
    <col min="14336" max="14336" width="23.6640625" style="3" customWidth="1"/>
    <col min="14337" max="14338" width="0" style="3" hidden="1" customWidth="1"/>
    <col min="14339" max="14339" width="16.44140625" style="3" customWidth="1"/>
    <col min="14340" max="14346" width="10.109375" style="3" customWidth="1"/>
    <col min="14347" max="14347" width="14.88671875" style="3" customWidth="1"/>
    <col min="14348" max="14349" width="10.109375" style="3" customWidth="1"/>
    <col min="14350" max="14350" width="17.6640625" style="3" customWidth="1"/>
    <col min="14351" max="14590" width="8.6640625" style="3"/>
    <col min="14591" max="14591" width="5.6640625" style="3" customWidth="1"/>
    <col min="14592" max="14592" width="23.6640625" style="3" customWidth="1"/>
    <col min="14593" max="14594" width="0" style="3" hidden="1" customWidth="1"/>
    <col min="14595" max="14595" width="16.44140625" style="3" customWidth="1"/>
    <col min="14596" max="14602" width="10.109375" style="3" customWidth="1"/>
    <col min="14603" max="14603" width="14.88671875" style="3" customWidth="1"/>
    <col min="14604" max="14605" width="10.109375" style="3" customWidth="1"/>
    <col min="14606" max="14606" width="17.6640625" style="3" customWidth="1"/>
    <col min="14607" max="14846" width="8.6640625" style="3"/>
    <col min="14847" max="14847" width="5.6640625" style="3" customWidth="1"/>
    <col min="14848" max="14848" width="23.6640625" style="3" customWidth="1"/>
    <col min="14849" max="14850" width="0" style="3" hidden="1" customWidth="1"/>
    <col min="14851" max="14851" width="16.44140625" style="3" customWidth="1"/>
    <col min="14852" max="14858" width="10.109375" style="3" customWidth="1"/>
    <col min="14859" max="14859" width="14.88671875" style="3" customWidth="1"/>
    <col min="14860" max="14861" width="10.109375" style="3" customWidth="1"/>
    <col min="14862" max="14862" width="17.6640625" style="3" customWidth="1"/>
    <col min="14863" max="15102" width="8.6640625" style="3"/>
    <col min="15103" max="15103" width="5.6640625" style="3" customWidth="1"/>
    <col min="15104" max="15104" width="23.6640625" style="3" customWidth="1"/>
    <col min="15105" max="15106" width="0" style="3" hidden="1" customWidth="1"/>
    <col min="15107" max="15107" width="16.44140625" style="3" customWidth="1"/>
    <col min="15108" max="15114" width="10.109375" style="3" customWidth="1"/>
    <col min="15115" max="15115" width="14.88671875" style="3" customWidth="1"/>
    <col min="15116" max="15117" width="10.109375" style="3" customWidth="1"/>
    <col min="15118" max="15118" width="17.6640625" style="3" customWidth="1"/>
    <col min="15119" max="15358" width="8.6640625" style="3"/>
    <col min="15359" max="15359" width="5.6640625" style="3" customWidth="1"/>
    <col min="15360" max="15360" width="23.6640625" style="3" customWidth="1"/>
    <col min="15361" max="15362" width="0" style="3" hidden="1" customWidth="1"/>
    <col min="15363" max="15363" width="16.44140625" style="3" customWidth="1"/>
    <col min="15364" max="15370" width="10.109375" style="3" customWidth="1"/>
    <col min="15371" max="15371" width="14.88671875" style="3" customWidth="1"/>
    <col min="15372" max="15373" width="10.109375" style="3" customWidth="1"/>
    <col min="15374" max="15374" width="17.6640625" style="3" customWidth="1"/>
    <col min="15375" max="15614" width="8.6640625" style="3"/>
    <col min="15615" max="15615" width="5.6640625" style="3" customWidth="1"/>
    <col min="15616" max="15616" width="23.6640625" style="3" customWidth="1"/>
    <col min="15617" max="15618" width="0" style="3" hidden="1" customWidth="1"/>
    <col min="15619" max="15619" width="16.44140625" style="3" customWidth="1"/>
    <col min="15620" max="15626" width="10.109375" style="3" customWidth="1"/>
    <col min="15627" max="15627" width="14.88671875" style="3" customWidth="1"/>
    <col min="15628" max="15629" width="10.109375" style="3" customWidth="1"/>
    <col min="15630" max="15630" width="17.6640625" style="3" customWidth="1"/>
    <col min="15631" max="15870" width="8.6640625" style="3"/>
    <col min="15871" max="15871" width="5.6640625" style="3" customWidth="1"/>
    <col min="15872" max="15872" width="23.6640625" style="3" customWidth="1"/>
    <col min="15873" max="15874" width="0" style="3" hidden="1" customWidth="1"/>
    <col min="15875" max="15875" width="16.44140625" style="3" customWidth="1"/>
    <col min="15876" max="15882" width="10.109375" style="3" customWidth="1"/>
    <col min="15883" max="15883" width="14.88671875" style="3" customWidth="1"/>
    <col min="15884" max="15885" width="10.109375" style="3" customWidth="1"/>
    <col min="15886" max="15886" width="17.6640625" style="3" customWidth="1"/>
    <col min="15887" max="16126" width="8.6640625" style="3"/>
    <col min="16127" max="16127" width="5.6640625" style="3" customWidth="1"/>
    <col min="16128" max="16128" width="23.6640625" style="3" customWidth="1"/>
    <col min="16129" max="16130" width="0" style="3" hidden="1" customWidth="1"/>
    <col min="16131" max="16131" width="16.44140625" style="3" customWidth="1"/>
    <col min="16132" max="16138" width="10.109375" style="3" customWidth="1"/>
    <col min="16139" max="16139" width="14.88671875" style="3" customWidth="1"/>
    <col min="16140" max="16141" width="10.109375" style="3" customWidth="1"/>
    <col min="16142" max="16142" width="17.6640625" style="3" customWidth="1"/>
    <col min="16143" max="16384" width="8.6640625" style="3"/>
  </cols>
  <sheetData>
    <row r="1" spans="1:16" x14ac:dyDescent="0.25">
      <c r="A1" s="7"/>
      <c r="B1" s="7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 t="s">
        <v>314</v>
      </c>
    </row>
    <row r="2" spans="1:16" x14ac:dyDescent="0.25">
      <c r="A2" s="7"/>
      <c r="B2" s="7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 t="s">
        <v>326</v>
      </c>
    </row>
    <row r="3" spans="1:16" x14ac:dyDescent="0.25">
      <c r="A3" s="7"/>
      <c r="B3" s="7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7" t="s">
        <v>132</v>
      </c>
    </row>
    <row r="4" spans="1:16" x14ac:dyDescent="0.25">
      <c r="A4" s="7"/>
      <c r="B4" s="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7" t="s">
        <v>213</v>
      </c>
    </row>
    <row r="5" spans="1:16" x14ac:dyDescent="0.25">
      <c r="A5" s="7"/>
      <c r="B5" s="7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7" t="s">
        <v>210</v>
      </c>
    </row>
    <row r="6" spans="1:16" x14ac:dyDescent="0.25">
      <c r="A6" s="7"/>
      <c r="B6" s="7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50.25" customHeight="1" x14ac:dyDescent="0.25">
      <c r="A7" s="160" t="s">
        <v>327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</row>
    <row r="8" spans="1:16" ht="23.4" customHeight="1" x14ac:dyDescent="0.25">
      <c r="A8" s="161" t="s">
        <v>119</v>
      </c>
      <c r="B8" s="161" t="s">
        <v>120</v>
      </c>
      <c r="C8" s="180" t="s">
        <v>121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</row>
    <row r="9" spans="1:16" ht="27" customHeight="1" x14ac:dyDescent="0.25">
      <c r="A9" s="161"/>
      <c r="B9" s="161"/>
      <c r="C9" s="180" t="s">
        <v>122</v>
      </c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</row>
    <row r="10" spans="1:16" ht="84.75" customHeight="1" x14ac:dyDescent="0.25">
      <c r="A10" s="161"/>
      <c r="B10" s="161"/>
      <c r="C10" s="127" t="s">
        <v>178</v>
      </c>
      <c r="D10" s="164" t="s">
        <v>179</v>
      </c>
      <c r="E10" s="164"/>
      <c r="F10" s="164"/>
      <c r="G10" s="164"/>
      <c r="H10" s="168" t="s">
        <v>179</v>
      </c>
      <c r="I10" s="169"/>
      <c r="J10" s="169"/>
      <c r="K10" s="169"/>
      <c r="L10" s="169"/>
      <c r="M10" s="168" t="s">
        <v>180</v>
      </c>
      <c r="N10" s="169"/>
      <c r="O10" s="168" t="s">
        <v>180</v>
      </c>
      <c r="P10" s="170"/>
    </row>
    <row r="11" spans="1:16" ht="66" customHeight="1" x14ac:dyDescent="0.25">
      <c r="A11" s="161"/>
      <c r="B11" s="161"/>
      <c r="C11" s="128" t="s">
        <v>133</v>
      </c>
      <c r="D11" s="165" t="s">
        <v>133</v>
      </c>
      <c r="E11" s="165"/>
      <c r="F11" s="165"/>
      <c r="G11" s="165"/>
      <c r="H11" s="171" t="s">
        <v>125</v>
      </c>
      <c r="I11" s="172"/>
      <c r="J11" s="172"/>
      <c r="K11" s="172"/>
      <c r="L11" s="172"/>
      <c r="M11" s="171" t="s">
        <v>360</v>
      </c>
      <c r="N11" s="172"/>
      <c r="O11" s="171" t="s">
        <v>125</v>
      </c>
      <c r="P11" s="173"/>
    </row>
    <row r="12" spans="1:16" s="26" customFormat="1" ht="32.4" customHeight="1" x14ac:dyDescent="0.25">
      <c r="A12" s="161"/>
      <c r="B12" s="161"/>
      <c r="C12" s="129" t="s">
        <v>251</v>
      </c>
      <c r="D12" s="157" t="s">
        <v>248</v>
      </c>
      <c r="E12" s="157" t="s">
        <v>254</v>
      </c>
      <c r="F12" s="157" t="s">
        <v>264</v>
      </c>
      <c r="G12" s="157" t="s">
        <v>269</v>
      </c>
      <c r="H12" s="157" t="s">
        <v>222</v>
      </c>
      <c r="I12" s="157" t="s">
        <v>233</v>
      </c>
      <c r="J12" s="157" t="s">
        <v>267</v>
      </c>
      <c r="K12" s="157" t="s">
        <v>275</v>
      </c>
      <c r="L12" s="157" t="s">
        <v>280</v>
      </c>
      <c r="M12" s="129" t="s">
        <v>306</v>
      </c>
      <c r="N12" s="129" t="s">
        <v>279</v>
      </c>
      <c r="O12" s="129" t="s">
        <v>222</v>
      </c>
      <c r="P12" s="129" t="s">
        <v>264</v>
      </c>
    </row>
    <row r="13" spans="1:16" ht="13.95" customHeight="1" x14ac:dyDescent="0.25">
      <c r="A13" s="80">
        <v>1</v>
      </c>
      <c r="B13" s="80">
        <v>2</v>
      </c>
      <c r="C13" s="80">
        <v>3</v>
      </c>
      <c r="D13" s="80">
        <v>4</v>
      </c>
      <c r="E13" s="80">
        <v>5</v>
      </c>
      <c r="F13" s="80">
        <v>6</v>
      </c>
      <c r="G13" s="80">
        <v>7</v>
      </c>
      <c r="H13" s="80">
        <v>8</v>
      </c>
      <c r="I13" s="80">
        <v>9</v>
      </c>
      <c r="J13" s="80">
        <v>10</v>
      </c>
      <c r="K13" s="80">
        <v>11</v>
      </c>
      <c r="L13" s="80">
        <v>12</v>
      </c>
      <c r="M13" s="80">
        <v>13</v>
      </c>
      <c r="N13" s="80">
        <v>14</v>
      </c>
      <c r="O13" s="80">
        <v>15</v>
      </c>
      <c r="P13" s="80">
        <v>16</v>
      </c>
    </row>
    <row r="14" spans="1:16" x14ac:dyDescent="0.25">
      <c r="A14" s="35" t="s">
        <v>0</v>
      </c>
      <c r="B14" s="36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</row>
    <row r="15" spans="1:16" x14ac:dyDescent="0.25">
      <c r="A15" s="9">
        <v>1</v>
      </c>
      <c r="B15" s="33" t="s">
        <v>1</v>
      </c>
      <c r="C15" s="79"/>
      <c r="D15" s="79">
        <v>1</v>
      </c>
      <c r="E15" s="112">
        <v>2</v>
      </c>
      <c r="F15" s="112">
        <v>2</v>
      </c>
      <c r="G15" s="112">
        <v>2</v>
      </c>
      <c r="H15" s="79">
        <v>1</v>
      </c>
      <c r="I15" s="112"/>
      <c r="J15" s="112"/>
      <c r="K15" s="112"/>
      <c r="L15" s="112"/>
      <c r="M15" s="79"/>
      <c r="N15" s="79"/>
      <c r="O15" s="79"/>
      <c r="P15" s="79">
        <v>1</v>
      </c>
    </row>
    <row r="16" spans="1:16" x14ac:dyDescent="0.25">
      <c r="A16" s="9">
        <v>2</v>
      </c>
      <c r="B16" s="33" t="s">
        <v>2</v>
      </c>
      <c r="C16" s="79"/>
      <c r="D16" s="79"/>
      <c r="E16" s="112"/>
      <c r="F16" s="112"/>
      <c r="G16" s="112"/>
      <c r="H16" s="79"/>
      <c r="I16" s="112"/>
      <c r="J16" s="112"/>
      <c r="K16" s="112"/>
      <c r="L16" s="112"/>
      <c r="M16" s="79"/>
      <c r="N16" s="79"/>
      <c r="O16" s="79"/>
      <c r="P16" s="79"/>
    </row>
    <row r="17" spans="1:16" x14ac:dyDescent="0.25">
      <c r="A17" s="9">
        <v>3</v>
      </c>
      <c r="B17" s="33" t="s">
        <v>3</v>
      </c>
      <c r="C17" s="79"/>
      <c r="D17" s="79"/>
      <c r="E17" s="112">
        <v>1</v>
      </c>
      <c r="F17" s="112"/>
      <c r="G17" s="112"/>
      <c r="H17" s="79"/>
      <c r="I17" s="112"/>
      <c r="J17" s="112"/>
      <c r="K17" s="112"/>
      <c r="L17" s="112"/>
      <c r="M17" s="79"/>
      <c r="N17" s="79"/>
      <c r="O17" s="79"/>
      <c r="P17" s="79"/>
    </row>
    <row r="18" spans="1:16" x14ac:dyDescent="0.25">
      <c r="A18" s="9">
        <v>4</v>
      </c>
      <c r="B18" s="33" t="s">
        <v>4</v>
      </c>
      <c r="C18" s="79"/>
      <c r="D18" s="79">
        <v>1</v>
      </c>
      <c r="E18" s="112">
        <v>1</v>
      </c>
      <c r="F18" s="112">
        <v>1</v>
      </c>
      <c r="G18" s="112">
        <v>1</v>
      </c>
      <c r="H18" s="79"/>
      <c r="I18" s="112">
        <v>1</v>
      </c>
      <c r="J18" s="112"/>
      <c r="K18" s="112"/>
      <c r="L18" s="112"/>
      <c r="M18" s="79"/>
      <c r="N18" s="79"/>
      <c r="O18" s="79"/>
      <c r="P18" s="79"/>
    </row>
    <row r="19" spans="1:16" x14ac:dyDescent="0.25">
      <c r="A19" s="9">
        <v>5</v>
      </c>
      <c r="B19" s="33" t="s">
        <v>5</v>
      </c>
      <c r="C19" s="79"/>
      <c r="D19" s="79">
        <v>1</v>
      </c>
      <c r="E19" s="112">
        <v>1</v>
      </c>
      <c r="F19" s="112">
        <v>2</v>
      </c>
      <c r="G19" s="112">
        <v>2</v>
      </c>
      <c r="H19" s="79">
        <v>2</v>
      </c>
      <c r="I19" s="112">
        <v>1</v>
      </c>
      <c r="J19" s="112">
        <v>1</v>
      </c>
      <c r="K19" s="112">
        <v>2</v>
      </c>
      <c r="L19" s="112">
        <v>1</v>
      </c>
      <c r="M19" s="79"/>
      <c r="N19" s="79"/>
      <c r="O19" s="79"/>
      <c r="P19" s="79"/>
    </row>
    <row r="20" spans="1:16" x14ac:dyDescent="0.25">
      <c r="A20" s="9">
        <v>6</v>
      </c>
      <c r="B20" s="33" t="s">
        <v>6</v>
      </c>
      <c r="C20" s="79"/>
      <c r="D20" s="79"/>
      <c r="E20" s="112"/>
      <c r="F20" s="112"/>
      <c r="G20" s="112"/>
      <c r="H20" s="79"/>
      <c r="I20" s="112"/>
      <c r="J20" s="112"/>
      <c r="K20" s="112"/>
      <c r="L20" s="112"/>
      <c r="M20" s="79"/>
      <c r="N20" s="79">
        <v>1</v>
      </c>
      <c r="O20" s="79"/>
      <c r="P20" s="79"/>
    </row>
    <row r="21" spans="1:16" x14ac:dyDescent="0.25">
      <c r="A21" s="9">
        <v>7</v>
      </c>
      <c r="B21" s="33" t="s">
        <v>7</v>
      </c>
      <c r="C21" s="79"/>
      <c r="D21" s="79"/>
      <c r="E21" s="112"/>
      <c r="F21" s="112"/>
      <c r="G21" s="112"/>
      <c r="H21" s="79"/>
      <c r="I21" s="112"/>
      <c r="J21" s="112"/>
      <c r="K21" s="112"/>
      <c r="L21" s="112">
        <v>1</v>
      </c>
      <c r="M21" s="79"/>
      <c r="N21" s="79"/>
      <c r="O21" s="79"/>
      <c r="P21" s="79"/>
    </row>
    <row r="22" spans="1:16" x14ac:dyDescent="0.25">
      <c r="A22" s="9">
        <v>8</v>
      </c>
      <c r="B22" s="33" t="s">
        <v>8</v>
      </c>
      <c r="C22" s="79"/>
      <c r="D22" s="79"/>
      <c r="E22" s="112"/>
      <c r="F22" s="112"/>
      <c r="G22" s="112"/>
      <c r="H22" s="79">
        <v>2</v>
      </c>
      <c r="I22" s="112">
        <v>2</v>
      </c>
      <c r="J22" s="112">
        <v>2</v>
      </c>
      <c r="K22" s="112">
        <v>2</v>
      </c>
      <c r="L22" s="112">
        <v>2</v>
      </c>
      <c r="M22" s="79"/>
      <c r="N22" s="79"/>
      <c r="O22" s="79"/>
      <c r="P22" s="79"/>
    </row>
    <row r="23" spans="1:16" x14ac:dyDescent="0.25">
      <c r="A23" s="9">
        <v>9</v>
      </c>
      <c r="B23" s="33" t="s">
        <v>9</v>
      </c>
      <c r="C23" s="79"/>
      <c r="D23" s="79"/>
      <c r="E23" s="112"/>
      <c r="F23" s="112"/>
      <c r="G23" s="112"/>
      <c r="H23" s="79"/>
      <c r="I23" s="112"/>
      <c r="J23" s="112"/>
      <c r="K23" s="112"/>
      <c r="L23" s="112"/>
      <c r="M23" s="79"/>
      <c r="N23" s="79"/>
      <c r="O23" s="79"/>
      <c r="P23" s="79"/>
    </row>
    <row r="24" spans="1:16" x14ac:dyDescent="0.25">
      <c r="A24" s="9">
        <v>10</v>
      </c>
      <c r="B24" s="33" t="s">
        <v>10</v>
      </c>
      <c r="C24" s="79"/>
      <c r="D24" s="79"/>
      <c r="E24" s="112"/>
      <c r="F24" s="112"/>
      <c r="G24" s="112"/>
      <c r="H24" s="79"/>
      <c r="I24" s="112"/>
      <c r="J24" s="112"/>
      <c r="K24" s="112"/>
      <c r="L24" s="112"/>
      <c r="M24" s="79"/>
      <c r="N24" s="79"/>
      <c r="O24" s="79"/>
      <c r="P24" s="79"/>
    </row>
    <row r="25" spans="1:16" ht="26.4" x14ac:dyDescent="0.25">
      <c r="A25" s="9">
        <v>11</v>
      </c>
      <c r="B25" s="33" t="s">
        <v>11</v>
      </c>
      <c r="C25" s="79"/>
      <c r="D25" s="79"/>
      <c r="E25" s="112"/>
      <c r="F25" s="112"/>
      <c r="G25" s="112"/>
      <c r="H25" s="79"/>
      <c r="I25" s="112"/>
      <c r="J25" s="112"/>
      <c r="K25" s="112"/>
      <c r="L25" s="112"/>
      <c r="M25" s="79"/>
      <c r="N25" s="79"/>
      <c r="O25" s="79"/>
      <c r="P25" s="79"/>
    </row>
    <row r="26" spans="1:16" ht="15.6" customHeight="1" x14ac:dyDescent="0.25">
      <c r="A26" s="9">
        <v>12</v>
      </c>
      <c r="B26" s="33" t="s">
        <v>12</v>
      </c>
      <c r="C26" s="79"/>
      <c r="D26" s="79"/>
      <c r="E26" s="112"/>
      <c r="F26" s="112"/>
      <c r="G26" s="112"/>
      <c r="H26" s="79"/>
      <c r="I26" s="112"/>
      <c r="J26" s="112"/>
      <c r="K26" s="112"/>
      <c r="L26" s="112"/>
      <c r="M26" s="79"/>
      <c r="N26" s="79"/>
      <c r="O26" s="79"/>
      <c r="P26" s="79"/>
    </row>
    <row r="27" spans="1:16" ht="15.6" customHeight="1" x14ac:dyDescent="0.25">
      <c r="A27" s="9">
        <v>13</v>
      </c>
      <c r="B27" s="33" t="s">
        <v>13</v>
      </c>
      <c r="C27" s="79"/>
      <c r="D27" s="79"/>
      <c r="E27" s="112"/>
      <c r="F27" s="112"/>
      <c r="G27" s="112"/>
      <c r="H27" s="79"/>
      <c r="I27" s="112"/>
      <c r="J27" s="112"/>
      <c r="K27" s="112"/>
      <c r="L27" s="112"/>
      <c r="M27" s="79"/>
      <c r="N27" s="79"/>
      <c r="O27" s="79"/>
      <c r="P27" s="79"/>
    </row>
    <row r="28" spans="1:16" ht="15.6" customHeight="1" x14ac:dyDescent="0.25">
      <c r="A28" s="9">
        <v>14</v>
      </c>
      <c r="B28" s="33" t="s">
        <v>14</v>
      </c>
      <c r="C28" s="79"/>
      <c r="D28" s="79"/>
      <c r="E28" s="112"/>
      <c r="F28" s="112"/>
      <c r="G28" s="112"/>
      <c r="H28" s="79"/>
      <c r="I28" s="112"/>
      <c r="J28" s="112"/>
      <c r="K28" s="112"/>
      <c r="L28" s="112"/>
      <c r="M28" s="79"/>
      <c r="N28" s="79"/>
      <c r="O28" s="79"/>
      <c r="P28" s="79"/>
    </row>
    <row r="29" spans="1:16" ht="15.6" customHeight="1" x14ac:dyDescent="0.25">
      <c r="A29" s="9">
        <v>15</v>
      </c>
      <c r="B29" s="33" t="s">
        <v>15</v>
      </c>
      <c r="C29" s="79"/>
      <c r="D29" s="79"/>
      <c r="E29" s="112"/>
      <c r="F29" s="112"/>
      <c r="G29" s="112"/>
      <c r="H29" s="79"/>
      <c r="I29" s="112"/>
      <c r="J29" s="112"/>
      <c r="K29" s="112"/>
      <c r="L29" s="112"/>
      <c r="M29" s="79"/>
      <c r="N29" s="79"/>
      <c r="O29" s="79"/>
      <c r="P29" s="79"/>
    </row>
    <row r="30" spans="1:16" ht="15.6" customHeight="1" x14ac:dyDescent="0.25">
      <c r="A30" s="9">
        <v>16</v>
      </c>
      <c r="B30" s="33" t="s">
        <v>16</v>
      </c>
      <c r="C30" s="79"/>
      <c r="D30" s="79"/>
      <c r="E30" s="112"/>
      <c r="F30" s="112"/>
      <c r="G30" s="112"/>
      <c r="H30" s="79"/>
      <c r="I30" s="112"/>
      <c r="J30" s="112"/>
      <c r="K30" s="112"/>
      <c r="L30" s="112"/>
      <c r="M30" s="79"/>
      <c r="N30" s="79"/>
      <c r="O30" s="79"/>
      <c r="P30" s="79"/>
    </row>
    <row r="31" spans="1:16" ht="15.6" customHeight="1" x14ac:dyDescent="0.25">
      <c r="A31" s="9">
        <v>17</v>
      </c>
      <c r="B31" s="33" t="s">
        <v>17</v>
      </c>
      <c r="C31" s="79"/>
      <c r="D31" s="79"/>
      <c r="E31" s="112"/>
      <c r="F31" s="112"/>
      <c r="G31" s="112"/>
      <c r="H31" s="79"/>
      <c r="I31" s="112"/>
      <c r="J31" s="112"/>
      <c r="K31" s="112"/>
      <c r="L31" s="112"/>
      <c r="M31" s="79"/>
      <c r="N31" s="79"/>
      <c r="O31" s="79"/>
      <c r="P31" s="79"/>
    </row>
    <row r="32" spans="1:16" ht="15.6" customHeight="1" x14ac:dyDescent="0.25">
      <c r="A32" s="9">
        <v>18</v>
      </c>
      <c r="B32" s="33" t="s">
        <v>18</v>
      </c>
      <c r="C32" s="79"/>
      <c r="D32" s="79"/>
      <c r="E32" s="112"/>
      <c r="F32" s="112"/>
      <c r="G32" s="112"/>
      <c r="H32" s="79"/>
      <c r="I32" s="112"/>
      <c r="J32" s="112"/>
      <c r="K32" s="112"/>
      <c r="L32" s="112"/>
      <c r="M32" s="79"/>
      <c r="N32" s="79"/>
      <c r="O32" s="79"/>
      <c r="P32" s="79"/>
    </row>
    <row r="33" spans="1:16" ht="15.6" customHeight="1" x14ac:dyDescent="0.25">
      <c r="A33" s="9">
        <v>19</v>
      </c>
      <c r="B33" s="33" t="s">
        <v>19</v>
      </c>
      <c r="C33" s="79"/>
      <c r="D33" s="79"/>
      <c r="E33" s="112"/>
      <c r="F33" s="112"/>
      <c r="G33" s="112"/>
      <c r="H33" s="79"/>
      <c r="I33" s="112"/>
      <c r="J33" s="112"/>
      <c r="K33" s="112"/>
      <c r="L33" s="112"/>
      <c r="M33" s="79"/>
      <c r="N33" s="79"/>
      <c r="O33" s="79"/>
      <c r="P33" s="79"/>
    </row>
    <row r="34" spans="1:16" x14ac:dyDescent="0.25">
      <c r="A34" s="9">
        <v>20</v>
      </c>
      <c r="B34" s="33" t="s">
        <v>20</v>
      </c>
      <c r="C34" s="79"/>
      <c r="D34" s="79"/>
      <c r="E34" s="112"/>
      <c r="F34" s="112"/>
      <c r="G34" s="112"/>
      <c r="H34" s="79"/>
      <c r="I34" s="112"/>
      <c r="J34" s="112"/>
      <c r="K34" s="112"/>
      <c r="L34" s="112"/>
      <c r="M34" s="79"/>
      <c r="N34" s="79"/>
      <c r="O34" s="79"/>
      <c r="P34" s="79"/>
    </row>
    <row r="35" spans="1:16" ht="26.4" x14ac:dyDescent="0.25">
      <c r="A35" s="9">
        <v>21</v>
      </c>
      <c r="B35" s="33" t="s">
        <v>21</v>
      </c>
      <c r="C35" s="79"/>
      <c r="D35" s="79"/>
      <c r="E35" s="112"/>
      <c r="F35" s="112"/>
      <c r="G35" s="112"/>
      <c r="H35" s="79"/>
      <c r="I35" s="112"/>
      <c r="J35" s="112"/>
      <c r="K35" s="112"/>
      <c r="L35" s="112"/>
      <c r="M35" s="79"/>
      <c r="N35" s="79"/>
      <c r="O35" s="79"/>
      <c r="P35" s="79"/>
    </row>
    <row r="36" spans="1:16" x14ac:dyDescent="0.25">
      <c r="A36" s="9">
        <v>22</v>
      </c>
      <c r="B36" s="33" t="s">
        <v>22</v>
      </c>
      <c r="C36" s="79"/>
      <c r="D36" s="79"/>
      <c r="E36" s="112"/>
      <c r="F36" s="112"/>
      <c r="G36" s="112"/>
      <c r="H36" s="79"/>
      <c r="I36" s="112"/>
      <c r="J36" s="112"/>
      <c r="K36" s="112"/>
      <c r="L36" s="112"/>
      <c r="M36" s="79"/>
      <c r="N36" s="79"/>
      <c r="O36" s="79"/>
      <c r="P36" s="79"/>
    </row>
    <row r="37" spans="1:16" x14ac:dyDescent="0.25">
      <c r="A37" s="9">
        <v>23</v>
      </c>
      <c r="B37" s="33" t="s">
        <v>194</v>
      </c>
      <c r="C37" s="79"/>
      <c r="D37" s="79"/>
      <c r="E37" s="112"/>
      <c r="F37" s="112"/>
      <c r="G37" s="112"/>
      <c r="H37" s="79"/>
      <c r="I37" s="112"/>
      <c r="J37" s="112"/>
      <c r="K37" s="112"/>
      <c r="L37" s="112"/>
      <c r="M37" s="79"/>
      <c r="N37" s="79"/>
      <c r="O37" s="79"/>
      <c r="P37" s="79"/>
    </row>
    <row r="38" spans="1:16" x14ac:dyDescent="0.25">
      <c r="A38" s="9">
        <v>24</v>
      </c>
      <c r="B38" s="33" t="s">
        <v>220</v>
      </c>
      <c r="C38" s="79"/>
      <c r="D38" s="79"/>
      <c r="E38" s="112"/>
      <c r="F38" s="112"/>
      <c r="G38" s="112"/>
      <c r="H38" s="79"/>
      <c r="I38" s="112"/>
      <c r="J38" s="112"/>
      <c r="K38" s="112"/>
      <c r="L38" s="112"/>
      <c r="M38" s="79"/>
      <c r="N38" s="79"/>
      <c r="O38" s="79"/>
      <c r="P38" s="79"/>
    </row>
    <row r="39" spans="1:16" x14ac:dyDescent="0.25">
      <c r="A39" s="9">
        <v>25</v>
      </c>
      <c r="B39" s="33" t="s">
        <v>24</v>
      </c>
      <c r="C39" s="79"/>
      <c r="D39" s="79"/>
      <c r="E39" s="112">
        <v>1</v>
      </c>
      <c r="F39" s="112">
        <v>1</v>
      </c>
      <c r="G39" s="112"/>
      <c r="H39" s="79">
        <v>1</v>
      </c>
      <c r="I39" s="112">
        <v>1</v>
      </c>
      <c r="J39" s="112">
        <v>1</v>
      </c>
      <c r="K39" s="112">
        <v>1</v>
      </c>
      <c r="L39" s="112">
        <v>1</v>
      </c>
      <c r="M39" s="79"/>
      <c r="N39" s="79"/>
      <c r="O39" s="79"/>
      <c r="P39" s="79"/>
    </row>
    <row r="40" spans="1:16" x14ac:dyDescent="0.25">
      <c r="A40" s="9">
        <v>26</v>
      </c>
      <c r="B40" s="33" t="s">
        <v>25</v>
      </c>
      <c r="C40" s="79"/>
      <c r="D40" s="79"/>
      <c r="E40" s="112"/>
      <c r="F40" s="112"/>
      <c r="G40" s="112"/>
      <c r="H40" s="79"/>
      <c r="I40" s="112"/>
      <c r="J40" s="112"/>
      <c r="K40" s="112"/>
      <c r="L40" s="112"/>
      <c r="M40" s="79"/>
      <c r="N40" s="79"/>
      <c r="O40" s="79"/>
      <c r="P40" s="79"/>
    </row>
    <row r="41" spans="1:16" x14ac:dyDescent="0.25">
      <c r="A41" s="9">
        <v>27</v>
      </c>
      <c r="B41" s="33" t="s">
        <v>26</v>
      </c>
      <c r="C41" s="79"/>
      <c r="D41" s="79"/>
      <c r="E41" s="112"/>
      <c r="F41" s="112"/>
      <c r="G41" s="112"/>
      <c r="H41" s="79"/>
      <c r="I41" s="112"/>
      <c r="J41" s="112"/>
      <c r="K41" s="112"/>
      <c r="L41" s="112"/>
      <c r="M41" s="79"/>
      <c r="N41" s="79"/>
      <c r="O41" s="79"/>
      <c r="P41" s="79"/>
    </row>
    <row r="42" spans="1:16" x14ac:dyDescent="0.25">
      <c r="A42" s="9">
        <v>28</v>
      </c>
      <c r="B42" s="33" t="s">
        <v>27</v>
      </c>
      <c r="C42" s="79"/>
      <c r="D42" s="79"/>
      <c r="E42" s="112"/>
      <c r="F42" s="112"/>
      <c r="G42" s="112"/>
      <c r="H42" s="79"/>
      <c r="I42" s="112"/>
      <c r="J42" s="112"/>
      <c r="K42" s="112"/>
      <c r="L42" s="112"/>
      <c r="M42" s="79"/>
      <c r="N42" s="79"/>
      <c r="O42" s="79"/>
      <c r="P42" s="79"/>
    </row>
    <row r="43" spans="1:16" x14ac:dyDescent="0.25">
      <c r="A43" s="9">
        <v>29</v>
      </c>
      <c r="B43" s="33" t="s">
        <v>28</v>
      </c>
      <c r="C43" s="79"/>
      <c r="D43" s="79"/>
      <c r="E43" s="112"/>
      <c r="F43" s="112"/>
      <c r="G43" s="112">
        <v>1</v>
      </c>
      <c r="H43" s="79"/>
      <c r="I43" s="112"/>
      <c r="J43" s="112"/>
      <c r="K43" s="112"/>
      <c r="L43" s="112"/>
      <c r="M43" s="79">
        <v>1</v>
      </c>
      <c r="N43" s="79"/>
      <c r="O43" s="79"/>
      <c r="P43" s="79"/>
    </row>
    <row r="44" spans="1:16" x14ac:dyDescent="0.25">
      <c r="A44" s="9">
        <v>30</v>
      </c>
      <c r="B44" s="33" t="s">
        <v>29</v>
      </c>
      <c r="C44" s="79"/>
      <c r="D44" s="79"/>
      <c r="E44" s="112">
        <v>1</v>
      </c>
      <c r="F44" s="112"/>
      <c r="G44" s="112"/>
      <c r="H44" s="79">
        <v>1</v>
      </c>
      <c r="I44" s="112"/>
      <c r="J44" s="112"/>
      <c r="K44" s="112">
        <v>1</v>
      </c>
      <c r="L44" s="112"/>
      <c r="M44" s="79"/>
      <c r="N44" s="79"/>
      <c r="O44" s="79"/>
      <c r="P44" s="79"/>
    </row>
    <row r="45" spans="1:16" x14ac:dyDescent="0.25">
      <c r="A45" s="9">
        <v>31</v>
      </c>
      <c r="B45" s="33" t="s">
        <v>30</v>
      </c>
      <c r="C45" s="79"/>
      <c r="D45" s="79"/>
      <c r="E45" s="112"/>
      <c r="F45" s="112"/>
      <c r="G45" s="112"/>
      <c r="H45" s="79"/>
      <c r="I45" s="112"/>
      <c r="J45" s="112"/>
      <c r="K45" s="112"/>
      <c r="L45" s="112">
        <v>1</v>
      </c>
      <c r="M45" s="79"/>
      <c r="N45" s="79"/>
      <c r="O45" s="79"/>
      <c r="P45" s="79"/>
    </row>
    <row r="46" spans="1:16" x14ac:dyDescent="0.25">
      <c r="A46" s="9">
        <v>32</v>
      </c>
      <c r="B46" s="33" t="s">
        <v>31</v>
      </c>
      <c r="C46" s="79"/>
      <c r="D46" s="79"/>
      <c r="E46" s="112"/>
      <c r="F46" s="112"/>
      <c r="G46" s="112"/>
      <c r="H46" s="79"/>
      <c r="I46" s="112"/>
      <c r="J46" s="112"/>
      <c r="K46" s="112"/>
      <c r="L46" s="112"/>
      <c r="M46" s="79"/>
      <c r="N46" s="79"/>
      <c r="O46" s="79"/>
      <c r="P46" s="79"/>
    </row>
    <row r="47" spans="1:16" x14ac:dyDescent="0.25">
      <c r="A47" s="181" t="s">
        <v>129</v>
      </c>
      <c r="B47" s="181"/>
      <c r="C47" s="113">
        <f>SUM(C15:C46)</f>
        <v>0</v>
      </c>
      <c r="D47" s="113">
        <f t="shared" ref="D47:P47" si="0">SUM(D15:D46)</f>
        <v>3</v>
      </c>
      <c r="E47" s="113">
        <f t="shared" si="0"/>
        <v>7</v>
      </c>
      <c r="F47" s="113">
        <f t="shared" si="0"/>
        <v>6</v>
      </c>
      <c r="G47" s="113">
        <f t="shared" si="0"/>
        <v>6</v>
      </c>
      <c r="H47" s="113">
        <f t="shared" si="0"/>
        <v>7</v>
      </c>
      <c r="I47" s="113">
        <f t="shared" si="0"/>
        <v>5</v>
      </c>
      <c r="J47" s="113">
        <f t="shared" si="0"/>
        <v>4</v>
      </c>
      <c r="K47" s="113">
        <f t="shared" si="0"/>
        <v>6</v>
      </c>
      <c r="L47" s="113">
        <f t="shared" si="0"/>
        <v>6</v>
      </c>
      <c r="M47" s="113">
        <f t="shared" si="0"/>
        <v>1</v>
      </c>
      <c r="N47" s="113">
        <f t="shared" si="0"/>
        <v>1</v>
      </c>
      <c r="O47" s="113">
        <f t="shared" si="0"/>
        <v>0</v>
      </c>
      <c r="P47" s="113">
        <f t="shared" si="0"/>
        <v>1</v>
      </c>
    </row>
    <row r="48" spans="1:16" x14ac:dyDescent="0.25">
      <c r="A48" s="35" t="s">
        <v>32</v>
      </c>
      <c r="B48" s="36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</row>
    <row r="49" spans="1:16" ht="26.4" x14ac:dyDescent="0.25">
      <c r="A49" s="11">
        <v>33</v>
      </c>
      <c r="B49" s="33" t="s">
        <v>33</v>
      </c>
      <c r="C49" s="79"/>
      <c r="D49" s="79"/>
      <c r="E49" s="112">
        <v>1</v>
      </c>
      <c r="F49" s="112">
        <v>1</v>
      </c>
      <c r="G49" s="112">
        <v>1</v>
      </c>
      <c r="H49" s="79">
        <v>1</v>
      </c>
      <c r="I49" s="112">
        <v>1</v>
      </c>
      <c r="J49" s="112">
        <v>1</v>
      </c>
      <c r="K49" s="112">
        <v>1</v>
      </c>
      <c r="L49" s="112">
        <v>1</v>
      </c>
      <c r="M49" s="79"/>
      <c r="N49" s="79"/>
      <c r="O49" s="79"/>
      <c r="P49" s="79"/>
    </row>
    <row r="50" spans="1:16" x14ac:dyDescent="0.25">
      <c r="A50" s="9">
        <v>34</v>
      </c>
      <c r="B50" s="33" t="s">
        <v>34</v>
      </c>
      <c r="C50" s="79"/>
      <c r="D50" s="79"/>
      <c r="E50" s="112"/>
      <c r="F50" s="112"/>
      <c r="G50" s="112"/>
      <c r="H50" s="79">
        <v>1</v>
      </c>
      <c r="I50" s="112">
        <v>1</v>
      </c>
      <c r="J50" s="112"/>
      <c r="K50" s="112">
        <v>1</v>
      </c>
      <c r="L50" s="112"/>
      <c r="M50" s="79"/>
      <c r="N50" s="79"/>
      <c r="O50" s="79"/>
      <c r="P50" s="79"/>
    </row>
    <row r="51" spans="1:16" x14ac:dyDescent="0.25">
      <c r="A51" s="11">
        <v>35</v>
      </c>
      <c r="B51" s="33" t="s">
        <v>35</v>
      </c>
      <c r="C51" s="79">
        <v>4</v>
      </c>
      <c r="D51" s="79"/>
      <c r="E51" s="112"/>
      <c r="F51" s="112"/>
      <c r="G51" s="112"/>
      <c r="H51" s="79"/>
      <c r="I51" s="112"/>
      <c r="J51" s="112"/>
      <c r="K51" s="112"/>
      <c r="L51" s="112"/>
      <c r="M51" s="79"/>
      <c r="N51" s="79"/>
      <c r="O51" s="79">
        <v>1</v>
      </c>
      <c r="P51" s="79">
        <v>1</v>
      </c>
    </row>
    <row r="52" spans="1:16" x14ac:dyDescent="0.25">
      <c r="A52" s="9">
        <v>36</v>
      </c>
      <c r="B52" s="33" t="s">
        <v>36</v>
      </c>
      <c r="C52" s="79"/>
      <c r="D52" s="79"/>
      <c r="E52" s="112">
        <v>1</v>
      </c>
      <c r="F52" s="112"/>
      <c r="G52" s="112"/>
      <c r="H52" s="79">
        <v>1</v>
      </c>
      <c r="I52" s="112">
        <v>1</v>
      </c>
      <c r="J52" s="112"/>
      <c r="K52" s="112">
        <v>1</v>
      </c>
      <c r="L52" s="112">
        <v>1</v>
      </c>
      <c r="M52" s="79"/>
      <c r="N52" s="79">
        <v>1</v>
      </c>
      <c r="O52" s="79"/>
      <c r="P52" s="79"/>
    </row>
    <row r="53" spans="1:16" x14ac:dyDescent="0.25">
      <c r="A53" s="11">
        <v>37</v>
      </c>
      <c r="B53" s="33" t="s">
        <v>37</v>
      </c>
      <c r="C53" s="79"/>
      <c r="D53" s="79"/>
      <c r="E53" s="112"/>
      <c r="F53" s="112"/>
      <c r="G53" s="112"/>
      <c r="H53" s="79"/>
      <c r="I53" s="112"/>
      <c r="J53" s="112"/>
      <c r="K53" s="112"/>
      <c r="L53" s="112"/>
      <c r="M53" s="79">
        <v>1</v>
      </c>
      <c r="N53" s="79"/>
      <c r="O53" s="79"/>
      <c r="P53" s="79"/>
    </row>
    <row r="54" spans="1:16" ht="26.4" x14ac:dyDescent="0.25">
      <c r="A54" s="11">
        <v>38</v>
      </c>
      <c r="B54" s="33" t="s">
        <v>38</v>
      </c>
      <c r="C54" s="79"/>
      <c r="D54" s="79"/>
      <c r="E54" s="112"/>
      <c r="F54" s="112"/>
      <c r="G54" s="112"/>
      <c r="H54" s="79"/>
      <c r="I54" s="112"/>
      <c r="J54" s="112"/>
      <c r="K54" s="112"/>
      <c r="L54" s="112"/>
      <c r="M54" s="79"/>
      <c r="N54" s="79"/>
      <c r="O54" s="79"/>
      <c r="P54" s="79"/>
    </row>
    <row r="55" spans="1:16" x14ac:dyDescent="0.25">
      <c r="A55" s="9">
        <v>39</v>
      </c>
      <c r="B55" s="33" t="s">
        <v>39</v>
      </c>
      <c r="C55" s="79">
        <v>1</v>
      </c>
      <c r="D55" s="79"/>
      <c r="E55" s="112"/>
      <c r="F55" s="112"/>
      <c r="G55" s="112"/>
      <c r="H55" s="79"/>
      <c r="I55" s="112"/>
      <c r="J55" s="112"/>
      <c r="K55" s="112"/>
      <c r="L55" s="112"/>
      <c r="M55" s="79"/>
      <c r="N55" s="79"/>
      <c r="O55" s="79"/>
      <c r="P55" s="79"/>
    </row>
    <row r="56" spans="1:16" x14ac:dyDescent="0.25">
      <c r="A56" s="11">
        <v>40</v>
      </c>
      <c r="B56" s="33" t="s">
        <v>40</v>
      </c>
      <c r="C56" s="79"/>
      <c r="D56" s="79"/>
      <c r="E56" s="112"/>
      <c r="F56" s="112"/>
      <c r="G56" s="112"/>
      <c r="H56" s="79"/>
      <c r="I56" s="112"/>
      <c r="J56" s="112"/>
      <c r="K56" s="112"/>
      <c r="L56" s="112"/>
      <c r="M56" s="79"/>
      <c r="N56" s="79">
        <v>1</v>
      </c>
      <c r="O56" s="79"/>
      <c r="P56" s="79"/>
    </row>
    <row r="57" spans="1:16" x14ac:dyDescent="0.25">
      <c r="A57" s="9">
        <v>41</v>
      </c>
      <c r="B57" s="33" t="s">
        <v>41</v>
      </c>
      <c r="C57" s="79"/>
      <c r="D57" s="79"/>
      <c r="E57" s="112"/>
      <c r="F57" s="112"/>
      <c r="G57" s="112"/>
      <c r="H57" s="79"/>
      <c r="I57" s="112"/>
      <c r="J57" s="112"/>
      <c r="K57" s="112"/>
      <c r="L57" s="112"/>
      <c r="M57" s="79"/>
      <c r="N57" s="79"/>
      <c r="O57" s="79"/>
      <c r="P57" s="79"/>
    </row>
    <row r="58" spans="1:16" x14ac:dyDescent="0.25">
      <c r="A58" s="11">
        <v>42</v>
      </c>
      <c r="B58" s="33" t="s">
        <v>42</v>
      </c>
      <c r="C58" s="79"/>
      <c r="D58" s="79"/>
      <c r="E58" s="112"/>
      <c r="F58" s="112"/>
      <c r="G58" s="112"/>
      <c r="H58" s="79"/>
      <c r="I58" s="112"/>
      <c r="J58" s="112"/>
      <c r="K58" s="112"/>
      <c r="L58" s="112"/>
      <c r="M58" s="79"/>
      <c r="N58" s="79"/>
      <c r="O58" s="79"/>
      <c r="P58" s="79"/>
    </row>
    <row r="59" spans="1:16" x14ac:dyDescent="0.25">
      <c r="A59" s="9">
        <v>43</v>
      </c>
      <c r="B59" s="33" t="s">
        <v>43</v>
      </c>
      <c r="C59" s="79"/>
      <c r="D59" s="79"/>
      <c r="E59" s="112"/>
      <c r="F59" s="112"/>
      <c r="G59" s="112"/>
      <c r="H59" s="79"/>
      <c r="I59" s="112"/>
      <c r="J59" s="112"/>
      <c r="K59" s="112"/>
      <c r="L59" s="112"/>
      <c r="M59" s="79"/>
      <c r="N59" s="79"/>
      <c r="O59" s="79"/>
      <c r="P59" s="79"/>
    </row>
    <row r="60" spans="1:16" x14ac:dyDescent="0.25">
      <c r="A60" s="181" t="s">
        <v>129</v>
      </c>
      <c r="B60" s="181"/>
      <c r="C60" s="113">
        <f t="shared" ref="C60:P60" si="1">SUM(C49:C59)</f>
        <v>5</v>
      </c>
      <c r="D60" s="113">
        <f t="shared" si="1"/>
        <v>0</v>
      </c>
      <c r="E60" s="113">
        <f t="shared" si="1"/>
        <v>2</v>
      </c>
      <c r="F60" s="113">
        <f t="shared" si="1"/>
        <v>1</v>
      </c>
      <c r="G60" s="113">
        <f t="shared" si="1"/>
        <v>1</v>
      </c>
      <c r="H60" s="113">
        <f t="shared" si="1"/>
        <v>3</v>
      </c>
      <c r="I60" s="113">
        <f t="shared" si="1"/>
        <v>3</v>
      </c>
      <c r="J60" s="113">
        <f t="shared" si="1"/>
        <v>1</v>
      </c>
      <c r="K60" s="113">
        <f t="shared" si="1"/>
        <v>3</v>
      </c>
      <c r="L60" s="113">
        <f t="shared" si="1"/>
        <v>2</v>
      </c>
      <c r="M60" s="113">
        <f t="shared" si="1"/>
        <v>1</v>
      </c>
      <c r="N60" s="113">
        <f t="shared" si="1"/>
        <v>2</v>
      </c>
      <c r="O60" s="113">
        <f t="shared" si="1"/>
        <v>1</v>
      </c>
      <c r="P60" s="113">
        <f t="shared" si="1"/>
        <v>1</v>
      </c>
    </row>
    <row r="61" spans="1:16" x14ac:dyDescent="0.25">
      <c r="A61" s="35" t="s">
        <v>44</v>
      </c>
      <c r="B61" s="36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</row>
    <row r="62" spans="1:16" x14ac:dyDescent="0.25">
      <c r="A62" s="11">
        <f>A59+1</f>
        <v>44</v>
      </c>
      <c r="B62" s="33" t="s">
        <v>45</v>
      </c>
      <c r="C62" s="79">
        <v>1</v>
      </c>
      <c r="D62" s="79"/>
      <c r="E62" s="112"/>
      <c r="F62" s="112"/>
      <c r="G62" s="112">
        <v>1</v>
      </c>
      <c r="H62" s="79"/>
      <c r="I62" s="112"/>
      <c r="J62" s="112"/>
      <c r="K62" s="112"/>
      <c r="L62" s="112"/>
      <c r="M62" s="79"/>
      <c r="N62" s="79"/>
      <c r="O62" s="79">
        <v>1</v>
      </c>
      <c r="P62" s="79">
        <v>1</v>
      </c>
    </row>
    <row r="63" spans="1:16" x14ac:dyDescent="0.25">
      <c r="A63" s="9">
        <f>A62+1</f>
        <v>45</v>
      </c>
      <c r="B63" s="33" t="s">
        <v>46</v>
      </c>
      <c r="C63" s="79"/>
      <c r="D63" s="79"/>
      <c r="E63" s="112"/>
      <c r="F63" s="112"/>
      <c r="G63" s="112"/>
      <c r="H63" s="79"/>
      <c r="I63" s="112"/>
      <c r="J63" s="112"/>
      <c r="K63" s="112"/>
      <c r="L63" s="112"/>
      <c r="M63" s="79"/>
      <c r="N63" s="79"/>
      <c r="O63" s="79"/>
      <c r="P63" s="79">
        <v>1</v>
      </c>
    </row>
    <row r="64" spans="1:16" x14ac:dyDescent="0.25">
      <c r="A64" s="9">
        <f t="shared" ref="A64:A70" si="2">A63+1</f>
        <v>46</v>
      </c>
      <c r="B64" s="33" t="s">
        <v>47</v>
      </c>
      <c r="C64" s="79"/>
      <c r="D64" s="79"/>
      <c r="E64" s="112"/>
      <c r="F64" s="112">
        <v>1</v>
      </c>
      <c r="G64" s="112"/>
      <c r="H64" s="79">
        <v>1</v>
      </c>
      <c r="I64" s="112"/>
      <c r="J64" s="112"/>
      <c r="K64" s="112"/>
      <c r="L64" s="112"/>
      <c r="M64" s="79"/>
      <c r="N64" s="79"/>
      <c r="O64" s="79"/>
      <c r="P64" s="79"/>
    </row>
    <row r="65" spans="1:16" x14ac:dyDescent="0.25">
      <c r="A65" s="9">
        <f t="shared" si="2"/>
        <v>47</v>
      </c>
      <c r="B65" s="33" t="s">
        <v>48</v>
      </c>
      <c r="C65" s="79"/>
      <c r="D65" s="79">
        <v>2</v>
      </c>
      <c r="E65" s="112">
        <v>2</v>
      </c>
      <c r="F65" s="112">
        <v>2</v>
      </c>
      <c r="G65" s="112">
        <v>2</v>
      </c>
      <c r="H65" s="79"/>
      <c r="I65" s="112">
        <v>1</v>
      </c>
      <c r="J65" s="112"/>
      <c r="K65" s="112">
        <v>1</v>
      </c>
      <c r="L65" s="112">
        <v>1</v>
      </c>
      <c r="M65" s="79">
        <v>2</v>
      </c>
      <c r="N65" s="79">
        <v>2</v>
      </c>
      <c r="O65" s="79">
        <v>1</v>
      </c>
      <c r="P65" s="79">
        <v>1</v>
      </c>
    </row>
    <row r="66" spans="1:16" ht="26.4" x14ac:dyDescent="0.25">
      <c r="A66" s="9">
        <f t="shared" si="2"/>
        <v>48</v>
      </c>
      <c r="B66" s="33" t="s">
        <v>49</v>
      </c>
      <c r="C66" s="79"/>
      <c r="D66" s="79"/>
      <c r="E66" s="112"/>
      <c r="F66" s="112"/>
      <c r="G66" s="112"/>
      <c r="H66" s="79"/>
      <c r="I66" s="112"/>
      <c r="J66" s="112"/>
      <c r="K66" s="112"/>
      <c r="L66" s="112"/>
      <c r="M66" s="79"/>
      <c r="N66" s="79"/>
      <c r="O66" s="79"/>
      <c r="P66" s="79"/>
    </row>
    <row r="67" spans="1:16" x14ac:dyDescent="0.25">
      <c r="A67" s="9">
        <f t="shared" si="2"/>
        <v>49</v>
      </c>
      <c r="B67" s="33" t="s">
        <v>50</v>
      </c>
      <c r="C67" s="79"/>
      <c r="D67" s="79"/>
      <c r="E67" s="112"/>
      <c r="F67" s="112"/>
      <c r="G67" s="112"/>
      <c r="H67" s="79"/>
      <c r="I67" s="112"/>
      <c r="J67" s="112"/>
      <c r="K67" s="112"/>
      <c r="L67" s="112"/>
      <c r="M67" s="79"/>
      <c r="N67" s="79"/>
      <c r="O67" s="79"/>
      <c r="P67" s="79"/>
    </row>
    <row r="68" spans="1:16" x14ac:dyDescent="0.25">
      <c r="A68" s="9">
        <f t="shared" si="2"/>
        <v>50</v>
      </c>
      <c r="B68" s="33" t="s">
        <v>51</v>
      </c>
      <c r="C68" s="79"/>
      <c r="D68" s="79">
        <v>1</v>
      </c>
      <c r="E68" s="112">
        <v>1</v>
      </c>
      <c r="F68" s="112">
        <v>1</v>
      </c>
      <c r="G68" s="112">
        <v>1</v>
      </c>
      <c r="H68" s="79"/>
      <c r="I68" s="112">
        <v>1</v>
      </c>
      <c r="J68" s="112"/>
      <c r="K68" s="112"/>
      <c r="L68" s="112">
        <v>1</v>
      </c>
      <c r="M68" s="79"/>
      <c r="N68" s="79">
        <v>1</v>
      </c>
      <c r="O68" s="79">
        <v>1</v>
      </c>
      <c r="P68" s="79">
        <v>1</v>
      </c>
    </row>
    <row r="69" spans="1:16" x14ac:dyDescent="0.25">
      <c r="A69" s="9">
        <f t="shared" si="2"/>
        <v>51</v>
      </c>
      <c r="B69" s="33" t="s">
        <v>52</v>
      </c>
      <c r="C69" s="79"/>
      <c r="D69" s="79">
        <v>10</v>
      </c>
      <c r="E69" s="112"/>
      <c r="F69" s="112"/>
      <c r="G69" s="112"/>
      <c r="H69" s="79"/>
      <c r="I69" s="112">
        <v>1</v>
      </c>
      <c r="J69" s="112">
        <v>10</v>
      </c>
      <c r="K69" s="112">
        <v>1</v>
      </c>
      <c r="L69" s="112">
        <v>1</v>
      </c>
      <c r="M69" s="79">
        <v>1</v>
      </c>
      <c r="N69" s="79">
        <v>2</v>
      </c>
      <c r="O69" s="79"/>
      <c r="P69" s="79">
        <v>1</v>
      </c>
    </row>
    <row r="70" spans="1:16" x14ac:dyDescent="0.25">
      <c r="A70" s="9">
        <f t="shared" si="2"/>
        <v>52</v>
      </c>
      <c r="B70" s="33" t="s">
        <v>53</v>
      </c>
      <c r="C70" s="79">
        <v>1</v>
      </c>
      <c r="D70" s="79">
        <v>1</v>
      </c>
      <c r="E70" s="112">
        <v>1</v>
      </c>
      <c r="F70" s="112">
        <v>2</v>
      </c>
      <c r="G70" s="112">
        <v>1</v>
      </c>
      <c r="H70" s="79">
        <v>1</v>
      </c>
      <c r="I70" s="112"/>
      <c r="J70" s="112"/>
      <c r="K70" s="112">
        <v>1</v>
      </c>
      <c r="L70" s="112"/>
      <c r="M70" s="79"/>
      <c r="N70" s="79"/>
      <c r="O70" s="79"/>
      <c r="P70" s="79"/>
    </row>
    <row r="71" spans="1:16" x14ac:dyDescent="0.25">
      <c r="A71" s="181" t="s">
        <v>129</v>
      </c>
      <c r="B71" s="181"/>
      <c r="C71" s="113">
        <f>SUM(C62:C70)</f>
        <v>2</v>
      </c>
      <c r="D71" s="113">
        <f>SUM(D62:D70)</f>
        <v>14</v>
      </c>
      <c r="E71" s="113">
        <f t="shared" ref="E71:N71" si="3">SUM(E62:E70)</f>
        <v>4</v>
      </c>
      <c r="F71" s="113">
        <f t="shared" si="3"/>
        <v>6</v>
      </c>
      <c r="G71" s="113">
        <f t="shared" si="3"/>
        <v>5</v>
      </c>
      <c r="H71" s="113">
        <f t="shared" si="3"/>
        <v>2</v>
      </c>
      <c r="I71" s="113">
        <f t="shared" si="3"/>
        <v>3</v>
      </c>
      <c r="J71" s="113">
        <f t="shared" si="3"/>
        <v>10</v>
      </c>
      <c r="K71" s="113">
        <f t="shared" si="3"/>
        <v>3</v>
      </c>
      <c r="L71" s="113">
        <f t="shared" si="3"/>
        <v>3</v>
      </c>
      <c r="M71" s="113">
        <f t="shared" si="3"/>
        <v>3</v>
      </c>
      <c r="N71" s="113">
        <f t="shared" si="3"/>
        <v>5</v>
      </c>
      <c r="O71" s="113">
        <f t="shared" ref="O71:P71" si="4">SUM(O62:O70)</f>
        <v>3</v>
      </c>
      <c r="P71" s="113">
        <f t="shared" si="4"/>
        <v>5</v>
      </c>
    </row>
    <row r="72" spans="1:16" x14ac:dyDescent="0.25">
      <c r="A72" s="35" t="s">
        <v>54</v>
      </c>
      <c r="B72" s="36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</row>
    <row r="73" spans="1:16" s="18" customFormat="1" ht="28.2" customHeight="1" x14ac:dyDescent="0.25">
      <c r="A73" s="11">
        <f>A70+1</f>
        <v>53</v>
      </c>
      <c r="B73" s="33" t="s">
        <v>55</v>
      </c>
      <c r="C73" s="79"/>
      <c r="D73" s="79"/>
      <c r="E73" s="112"/>
      <c r="F73" s="112"/>
      <c r="G73" s="112"/>
      <c r="H73" s="79"/>
      <c r="I73" s="112"/>
      <c r="J73" s="112"/>
      <c r="K73" s="112"/>
      <c r="L73" s="112"/>
      <c r="M73" s="79"/>
      <c r="N73" s="79"/>
      <c r="O73" s="79"/>
      <c r="P73" s="79"/>
    </row>
    <row r="74" spans="1:16" ht="29.4" customHeight="1" x14ac:dyDescent="0.25">
      <c r="A74" s="9">
        <f>A73+1</f>
        <v>54</v>
      </c>
      <c r="B74" s="33" t="s">
        <v>56</v>
      </c>
      <c r="C74" s="79"/>
      <c r="D74" s="79"/>
      <c r="E74" s="112"/>
      <c r="F74" s="112"/>
      <c r="G74" s="112"/>
      <c r="H74" s="79"/>
      <c r="I74" s="112"/>
      <c r="J74" s="112"/>
      <c r="K74" s="112"/>
      <c r="L74" s="112"/>
      <c r="M74" s="79"/>
      <c r="N74" s="79"/>
      <c r="O74" s="79"/>
      <c r="P74" s="79"/>
    </row>
    <row r="75" spans="1:16" ht="26.4" x14ac:dyDescent="0.25">
      <c r="A75" s="9">
        <f t="shared" ref="A75:A80" si="5">A74+1</f>
        <v>55</v>
      </c>
      <c r="B75" s="33" t="s">
        <v>57</v>
      </c>
      <c r="C75" s="79"/>
      <c r="D75" s="79"/>
      <c r="E75" s="112"/>
      <c r="F75" s="112"/>
      <c r="G75" s="112"/>
      <c r="H75" s="79"/>
      <c r="I75" s="112"/>
      <c r="J75" s="112"/>
      <c r="K75" s="112"/>
      <c r="L75" s="112"/>
      <c r="M75" s="79"/>
      <c r="N75" s="79"/>
      <c r="O75" s="79"/>
      <c r="P75" s="79"/>
    </row>
    <row r="76" spans="1:16" x14ac:dyDescent="0.25">
      <c r="A76" s="9">
        <f t="shared" si="5"/>
        <v>56</v>
      </c>
      <c r="B76" s="33" t="s">
        <v>58</v>
      </c>
      <c r="C76" s="79"/>
      <c r="D76" s="79">
        <v>1</v>
      </c>
      <c r="E76" s="112">
        <v>1</v>
      </c>
      <c r="F76" s="112">
        <v>2</v>
      </c>
      <c r="G76" s="112">
        <v>2</v>
      </c>
      <c r="H76" s="79">
        <v>1</v>
      </c>
      <c r="I76" s="112">
        <v>1</v>
      </c>
      <c r="J76" s="112"/>
      <c r="K76" s="112">
        <v>1</v>
      </c>
      <c r="L76" s="112"/>
      <c r="M76" s="79"/>
      <c r="N76" s="79">
        <v>1</v>
      </c>
      <c r="O76" s="79"/>
      <c r="P76" s="79"/>
    </row>
    <row r="77" spans="1:16" x14ac:dyDescent="0.25">
      <c r="A77" s="9">
        <f t="shared" si="5"/>
        <v>57</v>
      </c>
      <c r="B77" s="33" t="s">
        <v>59</v>
      </c>
      <c r="C77" s="79"/>
      <c r="D77" s="79"/>
      <c r="E77" s="112"/>
      <c r="F77" s="112"/>
      <c r="G77" s="112"/>
      <c r="H77" s="79"/>
      <c r="I77" s="112"/>
      <c r="J77" s="112"/>
      <c r="K77" s="112"/>
      <c r="L77" s="112"/>
      <c r="M77" s="79"/>
      <c r="N77" s="79"/>
      <c r="O77" s="79"/>
      <c r="P77" s="79"/>
    </row>
    <row r="78" spans="1:16" ht="26.4" x14ac:dyDescent="0.25">
      <c r="A78" s="9">
        <f t="shared" si="5"/>
        <v>58</v>
      </c>
      <c r="B78" s="33" t="s">
        <v>60</v>
      </c>
      <c r="C78" s="79"/>
      <c r="D78" s="79"/>
      <c r="E78" s="112"/>
      <c r="F78" s="112">
        <v>1</v>
      </c>
      <c r="G78" s="112">
        <v>1</v>
      </c>
      <c r="H78" s="79"/>
      <c r="I78" s="112">
        <v>1</v>
      </c>
      <c r="J78" s="112"/>
      <c r="K78" s="112"/>
      <c r="L78" s="112">
        <v>1</v>
      </c>
      <c r="M78" s="79">
        <v>1</v>
      </c>
      <c r="N78" s="79"/>
      <c r="O78" s="79"/>
      <c r="P78" s="79"/>
    </row>
    <row r="79" spans="1:16" x14ac:dyDescent="0.25">
      <c r="A79" s="9">
        <f t="shared" si="5"/>
        <v>59</v>
      </c>
      <c r="B79" s="33" t="s">
        <v>61</v>
      </c>
      <c r="C79" s="79"/>
      <c r="D79" s="79"/>
      <c r="E79" s="112">
        <v>1</v>
      </c>
      <c r="F79" s="112"/>
      <c r="G79" s="112"/>
      <c r="H79" s="79"/>
      <c r="I79" s="112"/>
      <c r="J79" s="112"/>
      <c r="K79" s="112">
        <v>1</v>
      </c>
      <c r="L79" s="112"/>
      <c r="M79" s="79"/>
      <c r="N79" s="79">
        <v>1</v>
      </c>
      <c r="O79" s="79"/>
      <c r="P79" s="79"/>
    </row>
    <row r="80" spans="1:16" x14ac:dyDescent="0.25">
      <c r="A80" s="9">
        <f t="shared" si="5"/>
        <v>60</v>
      </c>
      <c r="B80" s="33" t="s">
        <v>62</v>
      </c>
      <c r="C80" s="79">
        <v>1</v>
      </c>
      <c r="D80" s="79">
        <v>1</v>
      </c>
      <c r="E80" s="112">
        <v>1</v>
      </c>
      <c r="F80" s="112">
        <v>1</v>
      </c>
      <c r="G80" s="112">
        <v>1</v>
      </c>
      <c r="H80" s="79">
        <v>1</v>
      </c>
      <c r="I80" s="112">
        <v>1</v>
      </c>
      <c r="J80" s="112"/>
      <c r="K80" s="112"/>
      <c r="L80" s="112">
        <v>1</v>
      </c>
      <c r="M80" s="79"/>
      <c r="N80" s="79"/>
      <c r="O80" s="79"/>
      <c r="P80" s="79"/>
    </row>
    <row r="81" spans="1:16" x14ac:dyDescent="0.25">
      <c r="A81" s="181" t="s">
        <v>129</v>
      </c>
      <c r="B81" s="181"/>
      <c r="C81" s="113">
        <f>SUM(C73:C80)</f>
        <v>1</v>
      </c>
      <c r="D81" s="113">
        <f>SUM(D73:D80)</f>
        <v>2</v>
      </c>
      <c r="E81" s="113">
        <f>SUM(E73:E80)</f>
        <v>3</v>
      </c>
      <c r="F81" s="113">
        <f>SUM(F73:F80)</f>
        <v>4</v>
      </c>
      <c r="G81" s="113">
        <f t="shared" ref="G81:H81" si="6">SUM(G73:G80)</f>
        <v>4</v>
      </c>
      <c r="H81" s="113">
        <f t="shared" si="6"/>
        <v>2</v>
      </c>
      <c r="I81" s="113">
        <f t="shared" ref="I81:P81" si="7">SUM(I73:I80)</f>
        <v>3</v>
      </c>
      <c r="J81" s="113">
        <f t="shared" si="7"/>
        <v>0</v>
      </c>
      <c r="K81" s="113">
        <f t="shared" si="7"/>
        <v>2</v>
      </c>
      <c r="L81" s="113">
        <f t="shared" si="7"/>
        <v>2</v>
      </c>
      <c r="M81" s="113">
        <f t="shared" si="7"/>
        <v>1</v>
      </c>
      <c r="N81" s="113">
        <f t="shared" si="7"/>
        <v>2</v>
      </c>
      <c r="O81" s="113">
        <f t="shared" si="7"/>
        <v>0</v>
      </c>
      <c r="P81" s="113">
        <f t="shared" si="7"/>
        <v>0</v>
      </c>
    </row>
    <row r="82" spans="1:16" x14ac:dyDescent="0.25">
      <c r="A82" s="35" t="s">
        <v>63</v>
      </c>
      <c r="B82" s="36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</row>
    <row r="83" spans="1:16" x14ac:dyDescent="0.25">
      <c r="A83" s="11">
        <f>A80+1</f>
        <v>61</v>
      </c>
      <c r="B83" s="33" t="s">
        <v>64</v>
      </c>
      <c r="C83" s="79">
        <v>2</v>
      </c>
      <c r="D83" s="79">
        <v>1</v>
      </c>
      <c r="E83" s="112">
        <v>1</v>
      </c>
      <c r="F83" s="112">
        <v>2</v>
      </c>
      <c r="G83" s="112">
        <v>2</v>
      </c>
      <c r="H83" s="79">
        <v>3</v>
      </c>
      <c r="I83" s="112">
        <v>2</v>
      </c>
      <c r="J83" s="112">
        <v>1</v>
      </c>
      <c r="K83" s="112">
        <v>3</v>
      </c>
      <c r="L83" s="112">
        <v>3</v>
      </c>
      <c r="M83" s="79"/>
      <c r="N83" s="79"/>
      <c r="O83" s="79">
        <v>1</v>
      </c>
      <c r="P83" s="79"/>
    </row>
    <row r="84" spans="1:16" ht="26.4" x14ac:dyDescent="0.25">
      <c r="A84" s="9">
        <f>A83+1</f>
        <v>62</v>
      </c>
      <c r="B84" s="33" t="s">
        <v>65</v>
      </c>
      <c r="C84" s="79"/>
      <c r="D84" s="79"/>
      <c r="E84" s="112"/>
      <c r="F84" s="112"/>
      <c r="G84" s="112"/>
      <c r="H84" s="79"/>
      <c r="I84" s="112"/>
      <c r="J84" s="112"/>
      <c r="K84" s="112"/>
      <c r="L84" s="112"/>
      <c r="M84" s="79"/>
      <c r="N84" s="79"/>
      <c r="O84" s="79"/>
      <c r="P84" s="79"/>
    </row>
    <row r="85" spans="1:16" x14ac:dyDescent="0.25">
      <c r="A85" s="9">
        <f t="shared" ref="A85:A97" si="8">A84+1</f>
        <v>63</v>
      </c>
      <c r="B85" s="33" t="s">
        <v>66</v>
      </c>
      <c r="C85" s="79"/>
      <c r="D85" s="79"/>
      <c r="E85" s="112"/>
      <c r="F85" s="112">
        <v>1</v>
      </c>
      <c r="G85" s="112">
        <v>1</v>
      </c>
      <c r="H85" s="79">
        <v>1</v>
      </c>
      <c r="I85" s="112"/>
      <c r="J85" s="112"/>
      <c r="K85" s="112">
        <v>1</v>
      </c>
      <c r="L85" s="112"/>
      <c r="M85" s="79"/>
      <c r="N85" s="79"/>
      <c r="O85" s="79"/>
      <c r="P85" s="79"/>
    </row>
    <row r="86" spans="1:16" x14ac:dyDescent="0.25">
      <c r="A86" s="9">
        <f t="shared" si="8"/>
        <v>64</v>
      </c>
      <c r="B86" s="33" t="s">
        <v>67</v>
      </c>
      <c r="C86" s="79"/>
      <c r="D86" s="79"/>
      <c r="E86" s="112">
        <v>1</v>
      </c>
      <c r="F86" s="112">
        <v>1</v>
      </c>
      <c r="G86" s="112">
        <v>1</v>
      </c>
      <c r="H86" s="79"/>
      <c r="I86" s="112">
        <v>1</v>
      </c>
      <c r="J86" s="112">
        <v>1</v>
      </c>
      <c r="K86" s="112"/>
      <c r="L86" s="112">
        <v>1</v>
      </c>
      <c r="M86" s="79"/>
      <c r="N86" s="79"/>
      <c r="O86" s="79"/>
      <c r="P86" s="79"/>
    </row>
    <row r="87" spans="1:16" x14ac:dyDescent="0.25">
      <c r="A87" s="9">
        <f t="shared" si="8"/>
        <v>65</v>
      </c>
      <c r="B87" s="33" t="s">
        <v>68</v>
      </c>
      <c r="C87" s="79"/>
      <c r="D87" s="79"/>
      <c r="E87" s="112">
        <v>1</v>
      </c>
      <c r="F87" s="112"/>
      <c r="G87" s="112"/>
      <c r="H87" s="79"/>
      <c r="I87" s="112"/>
      <c r="J87" s="112"/>
      <c r="K87" s="112"/>
      <c r="L87" s="112"/>
      <c r="M87" s="79"/>
      <c r="N87" s="79"/>
      <c r="O87" s="79"/>
      <c r="P87" s="79"/>
    </row>
    <row r="88" spans="1:16" x14ac:dyDescent="0.25">
      <c r="A88" s="9">
        <f t="shared" si="8"/>
        <v>66</v>
      </c>
      <c r="B88" s="33" t="s">
        <v>69</v>
      </c>
      <c r="C88" s="79"/>
      <c r="D88" s="79">
        <v>1</v>
      </c>
      <c r="E88" s="112">
        <v>1</v>
      </c>
      <c r="F88" s="112">
        <v>1</v>
      </c>
      <c r="G88" s="112">
        <v>2</v>
      </c>
      <c r="H88" s="79">
        <v>2</v>
      </c>
      <c r="I88" s="112">
        <v>2</v>
      </c>
      <c r="J88" s="112">
        <v>1</v>
      </c>
      <c r="K88" s="112">
        <v>2</v>
      </c>
      <c r="L88" s="112">
        <v>2</v>
      </c>
      <c r="M88" s="79"/>
      <c r="N88" s="79"/>
      <c r="O88" s="79"/>
      <c r="P88" s="79">
        <v>1</v>
      </c>
    </row>
    <row r="89" spans="1:16" x14ac:dyDescent="0.25">
      <c r="A89" s="9">
        <f t="shared" si="8"/>
        <v>67</v>
      </c>
      <c r="B89" s="33" t="s">
        <v>70</v>
      </c>
      <c r="C89" s="79">
        <v>5</v>
      </c>
      <c r="D89" s="79">
        <v>1</v>
      </c>
      <c r="E89" s="112">
        <v>2</v>
      </c>
      <c r="F89" s="112">
        <v>4</v>
      </c>
      <c r="G89" s="112">
        <v>4</v>
      </c>
      <c r="H89" s="79">
        <v>6</v>
      </c>
      <c r="I89" s="112">
        <v>4</v>
      </c>
      <c r="J89" s="112">
        <v>2</v>
      </c>
      <c r="K89" s="112">
        <v>6</v>
      </c>
      <c r="L89" s="112">
        <v>6</v>
      </c>
      <c r="M89" s="79"/>
      <c r="N89" s="79"/>
      <c r="O89" s="79">
        <v>3</v>
      </c>
      <c r="P89" s="79">
        <v>2</v>
      </c>
    </row>
    <row r="90" spans="1:16" x14ac:dyDescent="0.25">
      <c r="A90" s="9">
        <f t="shared" si="8"/>
        <v>68</v>
      </c>
      <c r="B90" s="33" t="s">
        <v>71</v>
      </c>
      <c r="C90" s="79"/>
      <c r="D90" s="79"/>
      <c r="E90" s="112">
        <v>1</v>
      </c>
      <c r="F90" s="112">
        <v>1</v>
      </c>
      <c r="G90" s="112">
        <v>1</v>
      </c>
      <c r="H90" s="79">
        <v>1</v>
      </c>
      <c r="I90" s="112">
        <v>1</v>
      </c>
      <c r="J90" s="112"/>
      <c r="K90" s="112">
        <v>1</v>
      </c>
      <c r="L90" s="112"/>
      <c r="M90" s="79"/>
      <c r="N90" s="79"/>
      <c r="O90" s="79"/>
      <c r="P90" s="79"/>
    </row>
    <row r="91" spans="1:16" x14ac:dyDescent="0.25">
      <c r="A91" s="9">
        <f t="shared" si="8"/>
        <v>69</v>
      </c>
      <c r="B91" s="33" t="s">
        <v>72</v>
      </c>
      <c r="C91" s="79"/>
      <c r="D91" s="79">
        <v>1</v>
      </c>
      <c r="E91" s="112">
        <v>1</v>
      </c>
      <c r="F91" s="112">
        <v>1</v>
      </c>
      <c r="G91" s="112"/>
      <c r="H91" s="79">
        <v>1</v>
      </c>
      <c r="I91" s="112">
        <v>1</v>
      </c>
      <c r="J91" s="112"/>
      <c r="K91" s="112">
        <v>1</v>
      </c>
      <c r="L91" s="112">
        <v>1</v>
      </c>
      <c r="M91" s="79"/>
      <c r="N91" s="79"/>
      <c r="O91" s="79"/>
      <c r="P91" s="79"/>
    </row>
    <row r="92" spans="1:16" x14ac:dyDescent="0.25">
      <c r="A92" s="9">
        <f t="shared" si="8"/>
        <v>70</v>
      </c>
      <c r="B92" s="33" t="s">
        <v>73</v>
      </c>
      <c r="C92" s="79"/>
      <c r="D92" s="79">
        <v>2</v>
      </c>
      <c r="E92" s="112">
        <v>2</v>
      </c>
      <c r="F92" s="112">
        <v>2</v>
      </c>
      <c r="G92" s="112"/>
      <c r="H92" s="79">
        <v>1</v>
      </c>
      <c r="I92" s="112">
        <v>2</v>
      </c>
      <c r="J92" s="112"/>
      <c r="K92" s="112">
        <v>2</v>
      </c>
      <c r="L92" s="112">
        <v>2</v>
      </c>
      <c r="M92" s="79"/>
      <c r="N92" s="79">
        <v>1</v>
      </c>
      <c r="O92" s="79"/>
      <c r="P92" s="79"/>
    </row>
    <row r="93" spans="1:16" x14ac:dyDescent="0.25">
      <c r="A93" s="9">
        <f t="shared" si="8"/>
        <v>71</v>
      </c>
      <c r="B93" s="33" t="s">
        <v>74</v>
      </c>
      <c r="C93" s="79">
        <v>1</v>
      </c>
      <c r="D93" s="79">
        <v>1</v>
      </c>
      <c r="E93" s="112">
        <v>3</v>
      </c>
      <c r="F93" s="112">
        <v>4</v>
      </c>
      <c r="G93" s="112">
        <v>4</v>
      </c>
      <c r="H93" s="79">
        <v>3</v>
      </c>
      <c r="I93" s="112">
        <v>2</v>
      </c>
      <c r="J93" s="112">
        <v>1</v>
      </c>
      <c r="K93" s="112">
        <v>3</v>
      </c>
      <c r="L93" s="112">
        <v>3</v>
      </c>
      <c r="M93" s="79">
        <v>1</v>
      </c>
      <c r="N93" s="79"/>
      <c r="O93" s="79"/>
      <c r="P93" s="79"/>
    </row>
    <row r="94" spans="1:16" x14ac:dyDescent="0.25">
      <c r="A94" s="9">
        <f t="shared" si="8"/>
        <v>72</v>
      </c>
      <c r="B94" s="33" t="s">
        <v>75</v>
      </c>
      <c r="C94" s="79"/>
      <c r="D94" s="79">
        <v>1</v>
      </c>
      <c r="E94" s="112">
        <v>2</v>
      </c>
      <c r="F94" s="112">
        <v>1</v>
      </c>
      <c r="G94" s="112">
        <v>2</v>
      </c>
      <c r="H94" s="79">
        <v>1</v>
      </c>
      <c r="I94" s="112">
        <v>1</v>
      </c>
      <c r="J94" s="112"/>
      <c r="K94" s="112">
        <v>1</v>
      </c>
      <c r="L94" s="112">
        <v>1</v>
      </c>
      <c r="M94" s="79"/>
      <c r="N94" s="79"/>
      <c r="O94" s="79">
        <v>1</v>
      </c>
      <c r="P94" s="79"/>
    </row>
    <row r="95" spans="1:16" x14ac:dyDescent="0.25">
      <c r="A95" s="9">
        <f t="shared" si="8"/>
        <v>73</v>
      </c>
      <c r="B95" s="33" t="s">
        <v>76</v>
      </c>
      <c r="C95" s="79"/>
      <c r="D95" s="79">
        <v>1</v>
      </c>
      <c r="E95" s="112"/>
      <c r="F95" s="112">
        <v>1</v>
      </c>
      <c r="G95" s="112"/>
      <c r="H95" s="79">
        <v>1</v>
      </c>
      <c r="I95" s="112"/>
      <c r="J95" s="112"/>
      <c r="K95" s="112"/>
      <c r="L95" s="112"/>
      <c r="M95" s="79"/>
      <c r="N95" s="79"/>
      <c r="O95" s="79"/>
      <c r="P95" s="79"/>
    </row>
    <row r="96" spans="1:16" x14ac:dyDescent="0.25">
      <c r="A96" s="9">
        <f t="shared" si="8"/>
        <v>74</v>
      </c>
      <c r="B96" s="33" t="s">
        <v>77</v>
      </c>
      <c r="C96" s="79"/>
      <c r="D96" s="79"/>
      <c r="E96" s="112">
        <v>1</v>
      </c>
      <c r="F96" s="112">
        <v>1</v>
      </c>
      <c r="G96" s="112">
        <v>1</v>
      </c>
      <c r="H96" s="79">
        <v>1</v>
      </c>
      <c r="I96" s="112">
        <v>2</v>
      </c>
      <c r="J96" s="112"/>
      <c r="K96" s="112">
        <v>1</v>
      </c>
      <c r="L96" s="112">
        <v>1</v>
      </c>
      <c r="M96" s="79"/>
      <c r="N96" s="79"/>
      <c r="O96" s="79"/>
      <c r="P96" s="79"/>
    </row>
    <row r="97" spans="1:16" x14ac:dyDescent="0.25">
      <c r="A97" s="9">
        <f t="shared" si="8"/>
        <v>75</v>
      </c>
      <c r="B97" s="33" t="s">
        <v>78</v>
      </c>
      <c r="C97" s="79"/>
      <c r="D97" s="79"/>
      <c r="E97" s="112"/>
      <c r="F97" s="112"/>
      <c r="G97" s="112"/>
      <c r="H97" s="79"/>
      <c r="I97" s="112"/>
      <c r="J97" s="112"/>
      <c r="K97" s="112">
        <v>1</v>
      </c>
      <c r="L97" s="112"/>
      <c r="M97" s="79"/>
      <c r="N97" s="79"/>
      <c r="O97" s="79"/>
      <c r="P97" s="79"/>
    </row>
    <row r="98" spans="1:16" x14ac:dyDescent="0.25">
      <c r="A98" s="181" t="s">
        <v>129</v>
      </c>
      <c r="B98" s="181"/>
      <c r="C98" s="113">
        <f>SUM(C83:C97)</f>
        <v>8</v>
      </c>
      <c r="D98" s="113">
        <f t="shared" ref="D98:P98" si="9">SUM(D83:D97)</f>
        <v>9</v>
      </c>
      <c r="E98" s="113">
        <f t="shared" si="9"/>
        <v>16</v>
      </c>
      <c r="F98" s="113">
        <f t="shared" si="9"/>
        <v>20</v>
      </c>
      <c r="G98" s="113">
        <f t="shared" si="9"/>
        <v>18</v>
      </c>
      <c r="H98" s="113">
        <f t="shared" si="9"/>
        <v>21</v>
      </c>
      <c r="I98" s="113">
        <f t="shared" si="9"/>
        <v>18</v>
      </c>
      <c r="J98" s="113">
        <f t="shared" si="9"/>
        <v>6</v>
      </c>
      <c r="K98" s="113">
        <f t="shared" si="9"/>
        <v>22</v>
      </c>
      <c r="L98" s="113">
        <f t="shared" si="9"/>
        <v>20</v>
      </c>
      <c r="M98" s="113">
        <f t="shared" si="9"/>
        <v>1</v>
      </c>
      <c r="N98" s="113">
        <f t="shared" si="9"/>
        <v>1</v>
      </c>
      <c r="O98" s="113">
        <f t="shared" si="9"/>
        <v>5</v>
      </c>
      <c r="P98" s="113">
        <f t="shared" si="9"/>
        <v>3</v>
      </c>
    </row>
    <row r="99" spans="1:16" x14ac:dyDescent="0.25">
      <c r="A99" s="35" t="s">
        <v>79</v>
      </c>
      <c r="B99" s="36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</row>
    <row r="100" spans="1:16" x14ac:dyDescent="0.25">
      <c r="A100" s="11">
        <f>A97+1</f>
        <v>76</v>
      </c>
      <c r="B100" s="33" t="s">
        <v>80</v>
      </c>
      <c r="C100" s="79"/>
      <c r="D100" s="79"/>
      <c r="E100" s="112">
        <v>1</v>
      </c>
      <c r="F100" s="112"/>
      <c r="G100" s="112"/>
      <c r="H100" s="79"/>
      <c r="I100" s="112"/>
      <c r="J100" s="112"/>
      <c r="K100" s="112"/>
      <c r="L100" s="112">
        <v>1</v>
      </c>
      <c r="M100" s="79"/>
      <c r="N100" s="79">
        <v>1</v>
      </c>
      <c r="O100" s="79">
        <v>1</v>
      </c>
      <c r="P100" s="79">
        <v>1</v>
      </c>
    </row>
    <row r="101" spans="1:16" ht="26.4" x14ac:dyDescent="0.25">
      <c r="A101" s="9">
        <f>A100+1</f>
        <v>77</v>
      </c>
      <c r="B101" s="33" t="s">
        <v>81</v>
      </c>
      <c r="C101" s="79"/>
      <c r="D101" s="79"/>
      <c r="E101" s="112"/>
      <c r="F101" s="112"/>
      <c r="G101" s="112"/>
      <c r="H101" s="79"/>
      <c r="I101" s="112"/>
      <c r="J101" s="112"/>
      <c r="K101" s="112"/>
      <c r="L101" s="112"/>
      <c r="M101" s="79"/>
      <c r="N101" s="79"/>
      <c r="O101" s="79"/>
      <c r="P101" s="79"/>
    </row>
    <row r="102" spans="1:16" x14ac:dyDescent="0.25">
      <c r="A102" s="9">
        <f t="shared" ref="A102:A106" si="10">A101+1</f>
        <v>78</v>
      </c>
      <c r="B102" s="33" t="s">
        <v>82</v>
      </c>
      <c r="C102" s="79"/>
      <c r="D102" s="79">
        <v>1</v>
      </c>
      <c r="E102" s="112"/>
      <c r="F102" s="112"/>
      <c r="G102" s="112"/>
      <c r="H102" s="79">
        <v>1</v>
      </c>
      <c r="I102" s="112">
        <v>2</v>
      </c>
      <c r="J102" s="112"/>
      <c r="K102" s="112"/>
      <c r="L102" s="112">
        <v>1</v>
      </c>
      <c r="M102" s="79">
        <v>1</v>
      </c>
      <c r="N102" s="79">
        <v>1</v>
      </c>
      <c r="O102" s="79"/>
      <c r="P102" s="79">
        <v>1</v>
      </c>
    </row>
    <row r="103" spans="1:16" x14ac:dyDescent="0.25">
      <c r="A103" s="9">
        <f t="shared" si="10"/>
        <v>79</v>
      </c>
      <c r="B103" s="33" t="s">
        <v>83</v>
      </c>
      <c r="C103" s="79"/>
      <c r="D103" s="79"/>
      <c r="E103" s="112"/>
      <c r="F103" s="112"/>
      <c r="G103" s="112">
        <v>1</v>
      </c>
      <c r="H103" s="79"/>
      <c r="I103" s="112"/>
      <c r="J103" s="112"/>
      <c r="K103" s="112"/>
      <c r="L103" s="112"/>
      <c r="M103" s="79"/>
      <c r="N103" s="79"/>
      <c r="O103" s="79"/>
      <c r="P103" s="79"/>
    </row>
    <row r="104" spans="1:16" x14ac:dyDescent="0.25">
      <c r="A104" s="9">
        <f t="shared" si="10"/>
        <v>80</v>
      </c>
      <c r="B104" s="33" t="s">
        <v>84</v>
      </c>
      <c r="C104" s="79"/>
      <c r="D104" s="79"/>
      <c r="E104" s="112"/>
      <c r="F104" s="112"/>
      <c r="G104" s="112"/>
      <c r="H104" s="79"/>
      <c r="I104" s="112"/>
      <c r="J104" s="112"/>
      <c r="K104" s="112"/>
      <c r="L104" s="112"/>
      <c r="M104" s="79"/>
      <c r="N104" s="79"/>
      <c r="O104" s="79"/>
      <c r="P104" s="79"/>
    </row>
    <row r="105" spans="1:16" x14ac:dyDescent="0.25">
      <c r="A105" s="9">
        <f t="shared" si="10"/>
        <v>81</v>
      </c>
      <c r="B105" s="33" t="s">
        <v>85</v>
      </c>
      <c r="C105" s="79"/>
      <c r="D105" s="79">
        <v>1</v>
      </c>
      <c r="E105" s="112">
        <v>1</v>
      </c>
      <c r="F105" s="112">
        <v>1</v>
      </c>
      <c r="G105" s="112"/>
      <c r="H105" s="79">
        <v>1</v>
      </c>
      <c r="I105" s="112">
        <v>1</v>
      </c>
      <c r="J105" s="112"/>
      <c r="K105" s="112">
        <v>1</v>
      </c>
      <c r="L105" s="112">
        <v>1</v>
      </c>
      <c r="M105" s="79"/>
      <c r="N105" s="79">
        <v>1</v>
      </c>
      <c r="O105" s="79">
        <v>1</v>
      </c>
      <c r="P105" s="79">
        <v>1</v>
      </c>
    </row>
    <row r="106" spans="1:16" x14ac:dyDescent="0.25">
      <c r="A106" s="9">
        <f t="shared" si="10"/>
        <v>82</v>
      </c>
      <c r="B106" s="33" t="s">
        <v>86</v>
      </c>
      <c r="C106" s="79"/>
      <c r="D106" s="79"/>
      <c r="E106" s="112"/>
      <c r="F106" s="112"/>
      <c r="G106" s="112"/>
      <c r="H106" s="79"/>
      <c r="I106" s="112"/>
      <c r="J106" s="112"/>
      <c r="K106" s="112"/>
      <c r="L106" s="112"/>
      <c r="M106" s="79">
        <v>1</v>
      </c>
      <c r="N106" s="79"/>
      <c r="O106" s="79"/>
      <c r="P106" s="79"/>
    </row>
    <row r="107" spans="1:16" x14ac:dyDescent="0.25">
      <c r="A107" s="181" t="s">
        <v>129</v>
      </c>
      <c r="B107" s="181"/>
      <c r="C107" s="113">
        <f>SUM(C100:C106)</f>
        <v>0</v>
      </c>
      <c r="D107" s="113">
        <f>SUM(D100:D106)</f>
        <v>2</v>
      </c>
      <c r="E107" s="113">
        <f>SUM(E100:E106)</f>
        <v>2</v>
      </c>
      <c r="F107" s="113">
        <f>SUM(F100:F106)</f>
        <v>1</v>
      </c>
      <c r="G107" s="113">
        <f t="shared" ref="G107:N107" si="11">SUM(G100:G106)</f>
        <v>1</v>
      </c>
      <c r="H107" s="113">
        <f t="shared" si="11"/>
        <v>2</v>
      </c>
      <c r="I107" s="113">
        <f t="shared" si="11"/>
        <v>3</v>
      </c>
      <c r="J107" s="113">
        <f t="shared" si="11"/>
        <v>0</v>
      </c>
      <c r="K107" s="113">
        <f t="shared" si="11"/>
        <v>1</v>
      </c>
      <c r="L107" s="113">
        <f t="shared" si="11"/>
        <v>3</v>
      </c>
      <c r="M107" s="113">
        <f t="shared" si="11"/>
        <v>2</v>
      </c>
      <c r="N107" s="113">
        <f t="shared" si="11"/>
        <v>3</v>
      </c>
      <c r="O107" s="113">
        <f t="shared" ref="O107:P107" si="12">SUM(O100:O106)</f>
        <v>2</v>
      </c>
      <c r="P107" s="113">
        <f t="shared" si="12"/>
        <v>3</v>
      </c>
    </row>
    <row r="108" spans="1:16" x14ac:dyDescent="0.25">
      <c r="A108" s="35" t="s">
        <v>87</v>
      </c>
      <c r="B108" s="36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</row>
    <row r="109" spans="1:16" x14ac:dyDescent="0.25">
      <c r="A109" s="11">
        <f>A106+1</f>
        <v>83</v>
      </c>
      <c r="B109" s="33" t="s">
        <v>88</v>
      </c>
      <c r="C109" s="79">
        <v>1</v>
      </c>
      <c r="D109" s="79"/>
      <c r="E109" s="112"/>
      <c r="F109" s="112"/>
      <c r="G109" s="112">
        <v>1</v>
      </c>
      <c r="H109" s="79">
        <v>1</v>
      </c>
      <c r="I109" s="112">
        <v>1</v>
      </c>
      <c r="J109" s="112"/>
      <c r="K109" s="112"/>
      <c r="L109" s="112"/>
      <c r="M109" s="79"/>
      <c r="N109" s="79">
        <v>1</v>
      </c>
      <c r="O109" s="79"/>
      <c r="P109" s="79"/>
    </row>
    <row r="110" spans="1:16" x14ac:dyDescent="0.25">
      <c r="A110" s="9">
        <f>A109+1</f>
        <v>84</v>
      </c>
      <c r="B110" s="33" t="s">
        <v>89</v>
      </c>
      <c r="C110" s="79"/>
      <c r="D110" s="79"/>
      <c r="E110" s="112"/>
      <c r="F110" s="112">
        <v>1</v>
      </c>
      <c r="G110" s="112"/>
      <c r="H110" s="79"/>
      <c r="I110" s="112"/>
      <c r="J110" s="112"/>
      <c r="K110" s="112"/>
      <c r="L110" s="112"/>
      <c r="M110" s="79"/>
      <c r="N110" s="79"/>
      <c r="O110" s="79">
        <v>1</v>
      </c>
      <c r="P110" s="79"/>
    </row>
    <row r="111" spans="1:16" x14ac:dyDescent="0.25">
      <c r="A111" s="9">
        <f t="shared" ref="A111:A121" si="13">A110+1</f>
        <v>85</v>
      </c>
      <c r="B111" s="33" t="s">
        <v>90</v>
      </c>
      <c r="C111" s="79">
        <v>1</v>
      </c>
      <c r="D111" s="79">
        <v>1</v>
      </c>
      <c r="E111" s="112">
        <v>1</v>
      </c>
      <c r="F111" s="112"/>
      <c r="G111" s="112"/>
      <c r="H111" s="79">
        <v>3</v>
      </c>
      <c r="I111" s="112">
        <v>2</v>
      </c>
      <c r="J111" s="112"/>
      <c r="K111" s="112">
        <v>2</v>
      </c>
      <c r="L111" s="112">
        <v>3</v>
      </c>
      <c r="M111" s="79">
        <v>2</v>
      </c>
      <c r="N111" s="79">
        <v>2</v>
      </c>
      <c r="O111" s="79">
        <v>2</v>
      </c>
      <c r="P111" s="79">
        <v>1</v>
      </c>
    </row>
    <row r="112" spans="1:16" x14ac:dyDescent="0.25">
      <c r="A112" s="9">
        <f t="shared" si="13"/>
        <v>86</v>
      </c>
      <c r="B112" s="33" t="s">
        <v>91</v>
      </c>
      <c r="C112" s="79">
        <v>1</v>
      </c>
      <c r="D112" s="79">
        <v>1</v>
      </c>
      <c r="E112" s="112"/>
      <c r="F112" s="112"/>
      <c r="G112" s="112"/>
      <c r="H112" s="79"/>
      <c r="I112" s="112"/>
      <c r="J112" s="112"/>
      <c r="K112" s="112"/>
      <c r="L112" s="112"/>
      <c r="M112" s="79"/>
      <c r="N112" s="79"/>
      <c r="O112" s="79"/>
      <c r="P112" s="79"/>
    </row>
    <row r="113" spans="1:16" x14ac:dyDescent="0.25">
      <c r="A113" s="9">
        <f t="shared" si="13"/>
        <v>87</v>
      </c>
      <c r="B113" s="33" t="s">
        <v>92</v>
      </c>
      <c r="C113" s="79"/>
      <c r="D113" s="79">
        <v>1</v>
      </c>
      <c r="E113" s="112">
        <v>1</v>
      </c>
      <c r="F113" s="112">
        <v>1</v>
      </c>
      <c r="G113" s="112">
        <v>1</v>
      </c>
      <c r="H113" s="79"/>
      <c r="I113" s="112"/>
      <c r="J113" s="112"/>
      <c r="K113" s="112"/>
      <c r="L113" s="112"/>
      <c r="M113" s="79">
        <v>1</v>
      </c>
      <c r="N113" s="79">
        <v>1</v>
      </c>
      <c r="O113" s="79"/>
      <c r="P113" s="79">
        <v>1</v>
      </c>
    </row>
    <row r="114" spans="1:16" ht="26.4" x14ac:dyDescent="0.25">
      <c r="A114" s="9">
        <f t="shared" si="13"/>
        <v>88</v>
      </c>
      <c r="B114" s="33" t="s">
        <v>93</v>
      </c>
      <c r="C114" s="79"/>
      <c r="D114" s="79"/>
      <c r="E114" s="112"/>
      <c r="F114" s="112"/>
      <c r="G114" s="112"/>
      <c r="H114" s="79"/>
      <c r="I114" s="112"/>
      <c r="J114" s="112"/>
      <c r="K114" s="112"/>
      <c r="L114" s="112"/>
      <c r="M114" s="79"/>
      <c r="N114" s="79"/>
      <c r="O114" s="79"/>
      <c r="P114" s="79"/>
    </row>
    <row r="115" spans="1:16" x14ac:dyDescent="0.25">
      <c r="A115" s="9">
        <f t="shared" si="13"/>
        <v>89</v>
      </c>
      <c r="B115" s="33" t="s">
        <v>94</v>
      </c>
      <c r="C115" s="79"/>
      <c r="D115" s="79"/>
      <c r="E115" s="112"/>
      <c r="F115" s="112"/>
      <c r="G115" s="112">
        <v>1</v>
      </c>
      <c r="H115" s="79"/>
      <c r="I115" s="112"/>
      <c r="J115" s="112"/>
      <c r="K115" s="112">
        <v>1</v>
      </c>
      <c r="L115" s="112"/>
      <c r="M115" s="79">
        <v>1</v>
      </c>
      <c r="N115" s="79">
        <v>1</v>
      </c>
      <c r="O115" s="79">
        <v>1</v>
      </c>
      <c r="P115" s="79"/>
    </row>
    <row r="116" spans="1:16" x14ac:dyDescent="0.25">
      <c r="A116" s="9">
        <f t="shared" si="13"/>
        <v>90</v>
      </c>
      <c r="B116" s="33" t="s">
        <v>95</v>
      </c>
      <c r="C116" s="79"/>
      <c r="D116" s="79">
        <v>1</v>
      </c>
      <c r="E116" s="112"/>
      <c r="F116" s="112"/>
      <c r="G116" s="112"/>
      <c r="H116" s="79"/>
      <c r="I116" s="112"/>
      <c r="J116" s="112"/>
      <c r="K116" s="112"/>
      <c r="L116" s="112"/>
      <c r="M116" s="79"/>
      <c r="N116" s="79"/>
      <c r="O116" s="79"/>
      <c r="P116" s="79"/>
    </row>
    <row r="117" spans="1:16" x14ac:dyDescent="0.25">
      <c r="A117" s="9">
        <f t="shared" si="13"/>
        <v>91</v>
      </c>
      <c r="B117" s="33" t="s">
        <v>96</v>
      </c>
      <c r="C117" s="79"/>
      <c r="D117" s="79"/>
      <c r="E117" s="112"/>
      <c r="F117" s="112"/>
      <c r="G117" s="112"/>
      <c r="H117" s="79">
        <v>1</v>
      </c>
      <c r="I117" s="112"/>
      <c r="J117" s="112"/>
      <c r="K117" s="112">
        <v>1</v>
      </c>
      <c r="L117" s="112">
        <v>1</v>
      </c>
      <c r="M117" s="79"/>
      <c r="N117" s="79"/>
      <c r="O117" s="79"/>
      <c r="P117" s="79"/>
    </row>
    <row r="118" spans="1:16" x14ac:dyDescent="0.25">
      <c r="A118" s="9">
        <f t="shared" si="13"/>
        <v>92</v>
      </c>
      <c r="B118" s="33" t="s">
        <v>97</v>
      </c>
      <c r="C118" s="79"/>
      <c r="D118" s="79">
        <v>1</v>
      </c>
      <c r="E118" s="112">
        <v>2</v>
      </c>
      <c r="F118" s="112">
        <v>2</v>
      </c>
      <c r="G118" s="112">
        <v>2</v>
      </c>
      <c r="H118" s="79">
        <v>1</v>
      </c>
      <c r="I118" s="112">
        <v>2</v>
      </c>
      <c r="J118" s="112"/>
      <c r="K118" s="112">
        <v>1</v>
      </c>
      <c r="L118" s="112">
        <v>1</v>
      </c>
      <c r="M118" s="79">
        <v>1</v>
      </c>
      <c r="N118" s="79"/>
      <c r="O118" s="79"/>
      <c r="P118" s="79"/>
    </row>
    <row r="119" spans="1:16" x14ac:dyDescent="0.25">
      <c r="A119" s="9">
        <f t="shared" si="13"/>
        <v>93</v>
      </c>
      <c r="B119" s="33" t="s">
        <v>98</v>
      </c>
      <c r="C119" s="79"/>
      <c r="D119" s="79">
        <v>1</v>
      </c>
      <c r="E119" s="112"/>
      <c r="F119" s="112"/>
      <c r="G119" s="112"/>
      <c r="H119" s="79"/>
      <c r="I119" s="112"/>
      <c r="J119" s="112"/>
      <c r="K119" s="112"/>
      <c r="L119" s="112"/>
      <c r="M119" s="79"/>
      <c r="N119" s="79"/>
      <c r="O119" s="79"/>
      <c r="P119" s="79">
        <v>1</v>
      </c>
    </row>
    <row r="120" spans="1:16" x14ac:dyDescent="0.25">
      <c r="A120" s="9">
        <f t="shared" si="13"/>
        <v>94</v>
      </c>
      <c r="B120" s="33" t="s">
        <v>99</v>
      </c>
      <c r="C120" s="79"/>
      <c r="D120" s="79"/>
      <c r="E120" s="112">
        <v>1</v>
      </c>
      <c r="F120" s="112"/>
      <c r="G120" s="112"/>
      <c r="H120" s="79">
        <v>1</v>
      </c>
      <c r="I120" s="112">
        <v>2</v>
      </c>
      <c r="J120" s="112">
        <v>1</v>
      </c>
      <c r="K120" s="112">
        <v>1</v>
      </c>
      <c r="L120" s="112">
        <v>1</v>
      </c>
      <c r="M120" s="79"/>
      <c r="N120" s="79"/>
      <c r="O120" s="79">
        <v>1</v>
      </c>
      <c r="P120" s="79"/>
    </row>
    <row r="121" spans="1:16" x14ac:dyDescent="0.25">
      <c r="A121" s="9">
        <f t="shared" si="13"/>
        <v>95</v>
      </c>
      <c r="B121" s="33" t="s">
        <v>100</v>
      </c>
      <c r="C121" s="79"/>
      <c r="D121" s="79">
        <v>1</v>
      </c>
      <c r="E121" s="112"/>
      <c r="F121" s="112"/>
      <c r="G121" s="112">
        <v>1</v>
      </c>
      <c r="H121" s="79"/>
      <c r="I121" s="112"/>
      <c r="J121" s="112"/>
      <c r="K121" s="112"/>
      <c r="L121" s="112">
        <v>1</v>
      </c>
      <c r="M121" s="79">
        <v>1</v>
      </c>
      <c r="N121" s="79"/>
      <c r="O121" s="79"/>
      <c r="P121" s="79"/>
    </row>
    <row r="122" spans="1:16" x14ac:dyDescent="0.25">
      <c r="A122" s="181" t="s">
        <v>129</v>
      </c>
      <c r="B122" s="181"/>
      <c r="C122" s="113">
        <f>SUM(C109:C121)</f>
        <v>3</v>
      </c>
      <c r="D122" s="113">
        <f>SUM(D109:D121)</f>
        <v>7</v>
      </c>
      <c r="E122" s="113">
        <f>SUM(E109:E121)</f>
        <v>5</v>
      </c>
      <c r="F122" s="113">
        <f>SUM(F109:F121)</f>
        <v>4</v>
      </c>
      <c r="G122" s="113">
        <f t="shared" ref="G122:L122" si="14">SUM(G109:G121)</f>
        <v>6</v>
      </c>
      <c r="H122" s="113">
        <f t="shared" si="14"/>
        <v>7</v>
      </c>
      <c r="I122" s="113">
        <f t="shared" si="14"/>
        <v>7</v>
      </c>
      <c r="J122" s="113">
        <f t="shared" si="14"/>
        <v>1</v>
      </c>
      <c r="K122" s="113">
        <f t="shared" si="14"/>
        <v>6</v>
      </c>
      <c r="L122" s="113">
        <f t="shared" si="14"/>
        <v>7</v>
      </c>
      <c r="M122" s="113">
        <f t="shared" ref="M122:P122" si="15">SUM(M109:M121)</f>
        <v>6</v>
      </c>
      <c r="N122" s="113">
        <f t="shared" si="15"/>
        <v>5</v>
      </c>
      <c r="O122" s="113">
        <f t="shared" si="15"/>
        <v>5</v>
      </c>
      <c r="P122" s="113">
        <f t="shared" si="15"/>
        <v>3</v>
      </c>
    </row>
    <row r="123" spans="1:16" x14ac:dyDescent="0.25">
      <c r="A123" s="35" t="s">
        <v>101</v>
      </c>
      <c r="B123" s="36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</row>
    <row r="124" spans="1:16" x14ac:dyDescent="0.25">
      <c r="A124" s="11">
        <f>A121+1</f>
        <v>96</v>
      </c>
      <c r="B124" s="33" t="s">
        <v>102</v>
      </c>
      <c r="C124" s="79"/>
      <c r="D124" s="79">
        <v>1</v>
      </c>
      <c r="E124" s="112">
        <v>1</v>
      </c>
      <c r="F124" s="112">
        <v>1</v>
      </c>
      <c r="G124" s="112">
        <v>1</v>
      </c>
      <c r="H124" s="79">
        <v>1</v>
      </c>
      <c r="I124" s="112"/>
      <c r="J124" s="112"/>
      <c r="K124" s="112"/>
      <c r="L124" s="112">
        <v>1</v>
      </c>
      <c r="M124" s="79"/>
      <c r="N124" s="79"/>
      <c r="O124" s="79">
        <v>1</v>
      </c>
      <c r="P124" s="79"/>
    </row>
    <row r="125" spans="1:16" x14ac:dyDescent="0.25">
      <c r="A125" s="9">
        <f>A124+1</f>
        <v>97</v>
      </c>
      <c r="B125" s="33" t="s">
        <v>103</v>
      </c>
      <c r="C125" s="79"/>
      <c r="D125" s="79">
        <v>1</v>
      </c>
      <c r="E125" s="112">
        <v>1</v>
      </c>
      <c r="F125" s="112"/>
      <c r="G125" s="112">
        <v>1</v>
      </c>
      <c r="H125" s="79"/>
      <c r="I125" s="112"/>
      <c r="J125" s="112"/>
      <c r="K125" s="112">
        <v>1</v>
      </c>
      <c r="L125" s="112"/>
      <c r="M125" s="79"/>
      <c r="N125" s="79"/>
      <c r="O125" s="79"/>
      <c r="P125" s="79"/>
    </row>
    <row r="126" spans="1:16" x14ac:dyDescent="0.25">
      <c r="A126" s="9">
        <f t="shared" ref="A126:A133" si="16">A125+1</f>
        <v>98</v>
      </c>
      <c r="B126" s="33" t="s">
        <v>104</v>
      </c>
      <c r="C126" s="79"/>
      <c r="D126" s="79"/>
      <c r="E126" s="112"/>
      <c r="F126" s="112"/>
      <c r="G126" s="112"/>
      <c r="H126" s="79"/>
      <c r="I126" s="112"/>
      <c r="J126" s="112"/>
      <c r="K126" s="112"/>
      <c r="L126" s="112"/>
      <c r="M126" s="79">
        <v>1</v>
      </c>
      <c r="N126" s="79"/>
      <c r="O126" s="79"/>
      <c r="P126" s="79"/>
    </row>
    <row r="127" spans="1:16" x14ac:dyDescent="0.25">
      <c r="A127" s="9">
        <f t="shared" si="16"/>
        <v>99</v>
      </c>
      <c r="B127" s="33" t="s">
        <v>105</v>
      </c>
      <c r="C127" s="79"/>
      <c r="D127" s="79"/>
      <c r="E127" s="112"/>
      <c r="F127" s="112"/>
      <c r="G127" s="112"/>
      <c r="H127" s="79"/>
      <c r="I127" s="112">
        <v>1</v>
      </c>
      <c r="J127" s="112"/>
      <c r="K127" s="112"/>
      <c r="L127" s="112"/>
      <c r="M127" s="79"/>
      <c r="N127" s="79"/>
      <c r="O127" s="79"/>
      <c r="P127" s="79"/>
    </row>
    <row r="128" spans="1:16" ht="26.4" x14ac:dyDescent="0.25">
      <c r="A128" s="9">
        <f t="shared" si="16"/>
        <v>100</v>
      </c>
      <c r="B128" s="33" t="s">
        <v>106</v>
      </c>
      <c r="C128" s="79"/>
      <c r="D128" s="79"/>
      <c r="E128" s="112"/>
      <c r="F128" s="112"/>
      <c r="G128" s="112"/>
      <c r="H128" s="79"/>
      <c r="I128" s="112"/>
      <c r="J128" s="112"/>
      <c r="K128" s="112"/>
      <c r="L128" s="112"/>
      <c r="M128" s="79"/>
      <c r="N128" s="79"/>
      <c r="O128" s="79"/>
      <c r="P128" s="79"/>
    </row>
    <row r="129" spans="1:16" x14ac:dyDescent="0.25">
      <c r="A129" s="9">
        <f t="shared" si="16"/>
        <v>101</v>
      </c>
      <c r="B129" s="33" t="s">
        <v>107</v>
      </c>
      <c r="C129" s="79"/>
      <c r="D129" s="79">
        <v>4</v>
      </c>
      <c r="E129" s="112">
        <v>3</v>
      </c>
      <c r="F129" s="112">
        <v>2</v>
      </c>
      <c r="G129" s="112">
        <v>3</v>
      </c>
      <c r="H129" s="79">
        <v>2</v>
      </c>
      <c r="I129" s="112">
        <v>3</v>
      </c>
      <c r="J129" s="112">
        <v>1</v>
      </c>
      <c r="K129" s="112">
        <v>3</v>
      </c>
      <c r="L129" s="112">
        <v>2</v>
      </c>
      <c r="M129" s="79">
        <v>1</v>
      </c>
      <c r="N129" s="79">
        <v>1</v>
      </c>
      <c r="O129" s="79">
        <v>1</v>
      </c>
      <c r="P129" s="79">
        <v>1</v>
      </c>
    </row>
    <row r="130" spans="1:16" x14ac:dyDescent="0.25">
      <c r="A130" s="9">
        <f t="shared" si="16"/>
        <v>102</v>
      </c>
      <c r="B130" s="33" t="s">
        <v>108</v>
      </c>
      <c r="C130" s="79">
        <v>2</v>
      </c>
      <c r="D130" s="79">
        <v>2</v>
      </c>
      <c r="E130" s="112">
        <v>2</v>
      </c>
      <c r="F130" s="112">
        <v>1</v>
      </c>
      <c r="G130" s="112">
        <v>1</v>
      </c>
      <c r="H130" s="79">
        <v>1</v>
      </c>
      <c r="I130" s="112">
        <v>2</v>
      </c>
      <c r="J130" s="112">
        <v>1</v>
      </c>
      <c r="K130" s="112">
        <v>1</v>
      </c>
      <c r="L130" s="112">
        <v>1</v>
      </c>
      <c r="M130" s="79"/>
      <c r="N130" s="79"/>
      <c r="O130" s="79">
        <v>1</v>
      </c>
      <c r="P130" s="79">
        <v>1</v>
      </c>
    </row>
    <row r="131" spans="1:16" x14ac:dyDescent="0.25">
      <c r="A131" s="9">
        <f t="shared" si="16"/>
        <v>103</v>
      </c>
      <c r="B131" s="33" t="s">
        <v>109</v>
      </c>
      <c r="C131" s="79"/>
      <c r="D131" s="79">
        <v>1</v>
      </c>
      <c r="E131" s="112">
        <v>1</v>
      </c>
      <c r="F131" s="112">
        <v>1</v>
      </c>
      <c r="G131" s="112"/>
      <c r="H131" s="79"/>
      <c r="I131" s="112"/>
      <c r="J131" s="112"/>
      <c r="K131" s="112"/>
      <c r="L131" s="112"/>
      <c r="M131" s="79">
        <v>1</v>
      </c>
      <c r="N131" s="79"/>
      <c r="O131" s="79"/>
      <c r="P131" s="79"/>
    </row>
    <row r="132" spans="1:16" x14ac:dyDescent="0.25">
      <c r="A132" s="9">
        <f t="shared" si="16"/>
        <v>104</v>
      </c>
      <c r="B132" s="33" t="s">
        <v>110</v>
      </c>
      <c r="C132" s="79">
        <v>2</v>
      </c>
      <c r="D132" s="79">
        <v>1</v>
      </c>
      <c r="E132" s="112">
        <v>1</v>
      </c>
      <c r="F132" s="112">
        <v>1</v>
      </c>
      <c r="G132" s="112">
        <v>1</v>
      </c>
      <c r="H132" s="79"/>
      <c r="I132" s="112"/>
      <c r="J132" s="112"/>
      <c r="K132" s="112"/>
      <c r="L132" s="112">
        <v>1</v>
      </c>
      <c r="M132" s="79">
        <v>2</v>
      </c>
      <c r="N132" s="79">
        <v>2</v>
      </c>
      <c r="O132" s="79"/>
      <c r="P132" s="79"/>
    </row>
    <row r="133" spans="1:16" x14ac:dyDescent="0.25">
      <c r="A133" s="9">
        <f t="shared" si="16"/>
        <v>105</v>
      </c>
      <c r="B133" s="33" t="s">
        <v>111</v>
      </c>
      <c r="C133" s="79"/>
      <c r="D133" s="79"/>
      <c r="E133" s="112"/>
      <c r="F133" s="112"/>
      <c r="G133" s="112"/>
      <c r="H133" s="79"/>
      <c r="I133" s="112"/>
      <c r="J133" s="112"/>
      <c r="K133" s="112"/>
      <c r="L133" s="112"/>
      <c r="M133" s="79"/>
      <c r="N133" s="79"/>
      <c r="O133" s="79"/>
      <c r="P133" s="79"/>
    </row>
    <row r="134" spans="1:16" x14ac:dyDescent="0.25">
      <c r="A134" s="181" t="s">
        <v>129</v>
      </c>
      <c r="B134" s="181"/>
      <c r="C134" s="113">
        <f>SUM(C124:C133)</f>
        <v>4</v>
      </c>
      <c r="D134" s="113">
        <f>SUM(D124:D133)</f>
        <v>10</v>
      </c>
      <c r="E134" s="113">
        <f>SUM(E124:E133)</f>
        <v>9</v>
      </c>
      <c r="F134" s="113">
        <f>SUM(F124:F133)</f>
        <v>6</v>
      </c>
      <c r="G134" s="113">
        <f t="shared" ref="G134:L134" si="17">SUM(G124:G133)</f>
        <v>7</v>
      </c>
      <c r="H134" s="113">
        <f t="shared" si="17"/>
        <v>4</v>
      </c>
      <c r="I134" s="113">
        <f t="shared" si="17"/>
        <v>6</v>
      </c>
      <c r="J134" s="113">
        <f t="shared" ref="J134:K134" si="18">SUM(J124:J133)</f>
        <v>2</v>
      </c>
      <c r="K134" s="113">
        <f t="shared" si="18"/>
        <v>5</v>
      </c>
      <c r="L134" s="113">
        <f t="shared" si="17"/>
        <v>5</v>
      </c>
      <c r="M134" s="113">
        <f t="shared" ref="M134:O134" si="19">SUM(M124:M133)</f>
        <v>5</v>
      </c>
      <c r="N134" s="113">
        <f t="shared" ref="N134" si="20">SUM(N124:N133)</f>
        <v>3</v>
      </c>
      <c r="O134" s="113">
        <f t="shared" si="19"/>
        <v>3</v>
      </c>
      <c r="P134" s="113">
        <f t="shared" ref="P134" si="21">SUM(P124:P133)</f>
        <v>2</v>
      </c>
    </row>
    <row r="135" spans="1:16" x14ac:dyDescent="0.25">
      <c r="A135" s="181" t="s">
        <v>124</v>
      </c>
      <c r="B135" s="181"/>
      <c r="C135" s="113">
        <f t="shared" ref="C135:P135" si="22">SUM(C134+C122+C107+C98+C81+C71+C60+C47)</f>
        <v>23</v>
      </c>
      <c r="D135" s="113">
        <f t="shared" si="22"/>
        <v>47</v>
      </c>
      <c r="E135" s="113">
        <f t="shared" si="22"/>
        <v>48</v>
      </c>
      <c r="F135" s="113">
        <f t="shared" si="22"/>
        <v>48</v>
      </c>
      <c r="G135" s="113">
        <f t="shared" si="22"/>
        <v>48</v>
      </c>
      <c r="H135" s="113">
        <f t="shared" si="22"/>
        <v>48</v>
      </c>
      <c r="I135" s="113">
        <f t="shared" si="22"/>
        <v>48</v>
      </c>
      <c r="J135" s="113">
        <f t="shared" si="22"/>
        <v>24</v>
      </c>
      <c r="K135" s="113">
        <f t="shared" si="22"/>
        <v>48</v>
      </c>
      <c r="L135" s="113">
        <f t="shared" si="22"/>
        <v>48</v>
      </c>
      <c r="M135" s="113">
        <f t="shared" si="22"/>
        <v>20</v>
      </c>
      <c r="N135" s="113">
        <f t="shared" si="22"/>
        <v>22</v>
      </c>
      <c r="O135" s="113">
        <f t="shared" si="22"/>
        <v>19</v>
      </c>
      <c r="P135" s="113">
        <f t="shared" si="22"/>
        <v>18</v>
      </c>
    </row>
  </sheetData>
  <mergeCells count="22">
    <mergeCell ref="C8:P8"/>
    <mergeCell ref="C9:P9"/>
    <mergeCell ref="A7:P7"/>
    <mergeCell ref="A8:A12"/>
    <mergeCell ref="B8:B12"/>
    <mergeCell ref="D10:G10"/>
    <mergeCell ref="D11:G11"/>
    <mergeCell ref="H10:L10"/>
    <mergeCell ref="H11:L11"/>
    <mergeCell ref="M10:N10"/>
    <mergeCell ref="M11:N11"/>
    <mergeCell ref="O10:P10"/>
    <mergeCell ref="O11:P11"/>
    <mergeCell ref="A107:B107"/>
    <mergeCell ref="A122:B122"/>
    <mergeCell ref="A134:B134"/>
    <mergeCell ref="A135:B135"/>
    <mergeCell ref="A47:B47"/>
    <mergeCell ref="A60:B60"/>
    <mergeCell ref="A71:B71"/>
    <mergeCell ref="A81:B81"/>
    <mergeCell ref="A98:B98"/>
  </mergeCells>
  <pageMargins left="0.43307086614173229" right="0.23622047244094491" top="0.74803149606299213" bottom="0.74803149606299213" header="0.31496062992125984" footer="0.31496062992125984"/>
  <pageSetup paperSize="9" scale="95" orientation="landscape" horizontalDpi="200" verticalDpi="200" r:id="rId1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view="pageBreakPreview" topLeftCell="A10" zoomScale="75" zoomScaleNormal="80" zoomScaleSheetLayoutView="75" workbookViewId="0">
      <selection activeCell="E25" sqref="E25"/>
    </sheetView>
  </sheetViews>
  <sheetFormatPr defaultColWidth="8.6640625" defaultRowHeight="13.2" x14ac:dyDescent="0.25"/>
  <cols>
    <col min="1" max="1" width="4.6640625" style="13" customWidth="1"/>
    <col min="2" max="2" width="24.44140625" style="13" customWidth="1"/>
    <col min="3" max="3" width="15.6640625" style="108" customWidth="1"/>
    <col min="4" max="4" width="16.44140625" style="108" customWidth="1"/>
    <col min="5" max="5" width="18.33203125" style="108" customWidth="1"/>
    <col min="6" max="6" width="20.33203125" style="26" customWidth="1"/>
    <col min="7" max="10" width="8.6640625" style="26" customWidth="1"/>
    <col min="11" max="252" width="8.6640625" style="3"/>
    <col min="253" max="253" width="6.88671875" style="3" customWidth="1"/>
    <col min="254" max="254" width="35.109375" style="3" customWidth="1"/>
    <col min="255" max="256" width="0" style="3" hidden="1" customWidth="1"/>
    <col min="257" max="257" width="22.5546875" style="3" customWidth="1"/>
    <col min="258" max="258" width="18.33203125" style="3" customWidth="1"/>
    <col min="259" max="260" width="17" style="3" customWidth="1"/>
    <col min="261" max="261" width="19.6640625" style="3" customWidth="1"/>
    <col min="262" max="508" width="8.6640625" style="3"/>
    <col min="509" max="509" width="6.88671875" style="3" customWidth="1"/>
    <col min="510" max="510" width="35.109375" style="3" customWidth="1"/>
    <col min="511" max="512" width="0" style="3" hidden="1" customWidth="1"/>
    <col min="513" max="513" width="22.5546875" style="3" customWidth="1"/>
    <col min="514" max="514" width="18.33203125" style="3" customWidth="1"/>
    <col min="515" max="516" width="17" style="3" customWidth="1"/>
    <col min="517" max="517" width="19.6640625" style="3" customWidth="1"/>
    <col min="518" max="764" width="8.6640625" style="3"/>
    <col min="765" max="765" width="6.88671875" style="3" customWidth="1"/>
    <col min="766" max="766" width="35.109375" style="3" customWidth="1"/>
    <col min="767" max="768" width="0" style="3" hidden="1" customWidth="1"/>
    <col min="769" max="769" width="22.5546875" style="3" customWidth="1"/>
    <col min="770" max="770" width="18.33203125" style="3" customWidth="1"/>
    <col min="771" max="772" width="17" style="3" customWidth="1"/>
    <col min="773" max="773" width="19.6640625" style="3" customWidth="1"/>
    <col min="774" max="1020" width="8.6640625" style="3"/>
    <col min="1021" max="1021" width="6.88671875" style="3" customWidth="1"/>
    <col min="1022" max="1022" width="35.109375" style="3" customWidth="1"/>
    <col min="1023" max="1024" width="0" style="3" hidden="1" customWidth="1"/>
    <col min="1025" max="1025" width="22.5546875" style="3" customWidth="1"/>
    <col min="1026" max="1026" width="18.33203125" style="3" customWidth="1"/>
    <col min="1027" max="1028" width="17" style="3" customWidth="1"/>
    <col min="1029" max="1029" width="19.6640625" style="3" customWidth="1"/>
    <col min="1030" max="1276" width="8.6640625" style="3"/>
    <col min="1277" max="1277" width="6.88671875" style="3" customWidth="1"/>
    <col min="1278" max="1278" width="35.109375" style="3" customWidth="1"/>
    <col min="1279" max="1280" width="0" style="3" hidden="1" customWidth="1"/>
    <col min="1281" max="1281" width="22.5546875" style="3" customWidth="1"/>
    <col min="1282" max="1282" width="18.33203125" style="3" customWidth="1"/>
    <col min="1283" max="1284" width="17" style="3" customWidth="1"/>
    <col min="1285" max="1285" width="19.6640625" style="3" customWidth="1"/>
    <col min="1286" max="1532" width="8.6640625" style="3"/>
    <col min="1533" max="1533" width="6.88671875" style="3" customWidth="1"/>
    <col min="1534" max="1534" width="35.109375" style="3" customWidth="1"/>
    <col min="1535" max="1536" width="0" style="3" hidden="1" customWidth="1"/>
    <col min="1537" max="1537" width="22.5546875" style="3" customWidth="1"/>
    <col min="1538" max="1538" width="18.33203125" style="3" customWidth="1"/>
    <col min="1539" max="1540" width="17" style="3" customWidth="1"/>
    <col min="1541" max="1541" width="19.6640625" style="3" customWidth="1"/>
    <col min="1542" max="1788" width="8.6640625" style="3"/>
    <col min="1789" max="1789" width="6.88671875" style="3" customWidth="1"/>
    <col min="1790" max="1790" width="35.109375" style="3" customWidth="1"/>
    <col min="1791" max="1792" width="0" style="3" hidden="1" customWidth="1"/>
    <col min="1793" max="1793" width="22.5546875" style="3" customWidth="1"/>
    <col min="1794" max="1794" width="18.33203125" style="3" customWidth="1"/>
    <col min="1795" max="1796" width="17" style="3" customWidth="1"/>
    <col min="1797" max="1797" width="19.6640625" style="3" customWidth="1"/>
    <col min="1798" max="2044" width="8.6640625" style="3"/>
    <col min="2045" max="2045" width="6.88671875" style="3" customWidth="1"/>
    <col min="2046" max="2046" width="35.109375" style="3" customWidth="1"/>
    <col min="2047" max="2048" width="0" style="3" hidden="1" customWidth="1"/>
    <col min="2049" max="2049" width="22.5546875" style="3" customWidth="1"/>
    <col min="2050" max="2050" width="18.33203125" style="3" customWidth="1"/>
    <col min="2051" max="2052" width="17" style="3" customWidth="1"/>
    <col min="2053" max="2053" width="19.6640625" style="3" customWidth="1"/>
    <col min="2054" max="2300" width="8.6640625" style="3"/>
    <col min="2301" max="2301" width="6.88671875" style="3" customWidth="1"/>
    <col min="2302" max="2302" width="35.109375" style="3" customWidth="1"/>
    <col min="2303" max="2304" width="0" style="3" hidden="1" customWidth="1"/>
    <col min="2305" max="2305" width="22.5546875" style="3" customWidth="1"/>
    <col min="2306" max="2306" width="18.33203125" style="3" customWidth="1"/>
    <col min="2307" max="2308" width="17" style="3" customWidth="1"/>
    <col min="2309" max="2309" width="19.6640625" style="3" customWidth="1"/>
    <col min="2310" max="2556" width="8.6640625" style="3"/>
    <col min="2557" max="2557" width="6.88671875" style="3" customWidth="1"/>
    <col min="2558" max="2558" width="35.109375" style="3" customWidth="1"/>
    <col min="2559" max="2560" width="0" style="3" hidden="1" customWidth="1"/>
    <col min="2561" max="2561" width="22.5546875" style="3" customWidth="1"/>
    <col min="2562" max="2562" width="18.33203125" style="3" customWidth="1"/>
    <col min="2563" max="2564" width="17" style="3" customWidth="1"/>
    <col min="2565" max="2565" width="19.6640625" style="3" customWidth="1"/>
    <col min="2566" max="2812" width="8.6640625" style="3"/>
    <col min="2813" max="2813" width="6.88671875" style="3" customWidth="1"/>
    <col min="2814" max="2814" width="35.109375" style="3" customWidth="1"/>
    <col min="2815" max="2816" width="0" style="3" hidden="1" customWidth="1"/>
    <col min="2817" max="2817" width="22.5546875" style="3" customWidth="1"/>
    <col min="2818" max="2818" width="18.33203125" style="3" customWidth="1"/>
    <col min="2819" max="2820" width="17" style="3" customWidth="1"/>
    <col min="2821" max="2821" width="19.6640625" style="3" customWidth="1"/>
    <col min="2822" max="3068" width="8.6640625" style="3"/>
    <col min="3069" max="3069" width="6.88671875" style="3" customWidth="1"/>
    <col min="3070" max="3070" width="35.109375" style="3" customWidth="1"/>
    <col min="3071" max="3072" width="0" style="3" hidden="1" customWidth="1"/>
    <col min="3073" max="3073" width="22.5546875" style="3" customWidth="1"/>
    <col min="3074" max="3074" width="18.33203125" style="3" customWidth="1"/>
    <col min="3075" max="3076" width="17" style="3" customWidth="1"/>
    <col min="3077" max="3077" width="19.6640625" style="3" customWidth="1"/>
    <col min="3078" max="3324" width="8.6640625" style="3"/>
    <col min="3325" max="3325" width="6.88671875" style="3" customWidth="1"/>
    <col min="3326" max="3326" width="35.109375" style="3" customWidth="1"/>
    <col min="3327" max="3328" width="0" style="3" hidden="1" customWidth="1"/>
    <col min="3329" max="3329" width="22.5546875" style="3" customWidth="1"/>
    <col min="3330" max="3330" width="18.33203125" style="3" customWidth="1"/>
    <col min="3331" max="3332" width="17" style="3" customWidth="1"/>
    <col min="3333" max="3333" width="19.6640625" style="3" customWidth="1"/>
    <col min="3334" max="3580" width="8.6640625" style="3"/>
    <col min="3581" max="3581" width="6.88671875" style="3" customWidth="1"/>
    <col min="3582" max="3582" width="35.109375" style="3" customWidth="1"/>
    <col min="3583" max="3584" width="0" style="3" hidden="1" customWidth="1"/>
    <col min="3585" max="3585" width="22.5546875" style="3" customWidth="1"/>
    <col min="3586" max="3586" width="18.33203125" style="3" customWidth="1"/>
    <col min="3587" max="3588" width="17" style="3" customWidth="1"/>
    <col min="3589" max="3589" width="19.6640625" style="3" customWidth="1"/>
    <col min="3590" max="3836" width="8.6640625" style="3"/>
    <col min="3837" max="3837" width="6.88671875" style="3" customWidth="1"/>
    <col min="3838" max="3838" width="35.109375" style="3" customWidth="1"/>
    <col min="3839" max="3840" width="0" style="3" hidden="1" customWidth="1"/>
    <col min="3841" max="3841" width="22.5546875" style="3" customWidth="1"/>
    <col min="3842" max="3842" width="18.33203125" style="3" customWidth="1"/>
    <col min="3843" max="3844" width="17" style="3" customWidth="1"/>
    <col min="3845" max="3845" width="19.6640625" style="3" customWidth="1"/>
    <col min="3846" max="4092" width="8.6640625" style="3"/>
    <col min="4093" max="4093" width="6.88671875" style="3" customWidth="1"/>
    <col min="4094" max="4094" width="35.109375" style="3" customWidth="1"/>
    <col min="4095" max="4096" width="0" style="3" hidden="1" customWidth="1"/>
    <col min="4097" max="4097" width="22.5546875" style="3" customWidth="1"/>
    <col min="4098" max="4098" width="18.33203125" style="3" customWidth="1"/>
    <col min="4099" max="4100" width="17" style="3" customWidth="1"/>
    <col min="4101" max="4101" width="19.6640625" style="3" customWidth="1"/>
    <col min="4102" max="4348" width="8.6640625" style="3"/>
    <col min="4349" max="4349" width="6.88671875" style="3" customWidth="1"/>
    <col min="4350" max="4350" width="35.109375" style="3" customWidth="1"/>
    <col min="4351" max="4352" width="0" style="3" hidden="1" customWidth="1"/>
    <col min="4353" max="4353" width="22.5546875" style="3" customWidth="1"/>
    <col min="4354" max="4354" width="18.33203125" style="3" customWidth="1"/>
    <col min="4355" max="4356" width="17" style="3" customWidth="1"/>
    <col min="4357" max="4357" width="19.6640625" style="3" customWidth="1"/>
    <col min="4358" max="4604" width="8.6640625" style="3"/>
    <col min="4605" max="4605" width="6.88671875" style="3" customWidth="1"/>
    <col min="4606" max="4606" width="35.109375" style="3" customWidth="1"/>
    <col min="4607" max="4608" width="0" style="3" hidden="1" customWidth="1"/>
    <col min="4609" max="4609" width="22.5546875" style="3" customWidth="1"/>
    <col min="4610" max="4610" width="18.33203125" style="3" customWidth="1"/>
    <col min="4611" max="4612" width="17" style="3" customWidth="1"/>
    <col min="4613" max="4613" width="19.6640625" style="3" customWidth="1"/>
    <col min="4614" max="4860" width="8.6640625" style="3"/>
    <col min="4861" max="4861" width="6.88671875" style="3" customWidth="1"/>
    <col min="4862" max="4862" width="35.109375" style="3" customWidth="1"/>
    <col min="4863" max="4864" width="0" style="3" hidden="1" customWidth="1"/>
    <col min="4865" max="4865" width="22.5546875" style="3" customWidth="1"/>
    <col min="4866" max="4866" width="18.33203125" style="3" customWidth="1"/>
    <col min="4867" max="4868" width="17" style="3" customWidth="1"/>
    <col min="4869" max="4869" width="19.6640625" style="3" customWidth="1"/>
    <col min="4870" max="5116" width="8.6640625" style="3"/>
    <col min="5117" max="5117" width="6.88671875" style="3" customWidth="1"/>
    <col min="5118" max="5118" width="35.109375" style="3" customWidth="1"/>
    <col min="5119" max="5120" width="0" style="3" hidden="1" customWidth="1"/>
    <col min="5121" max="5121" width="22.5546875" style="3" customWidth="1"/>
    <col min="5122" max="5122" width="18.33203125" style="3" customWidth="1"/>
    <col min="5123" max="5124" width="17" style="3" customWidth="1"/>
    <col min="5125" max="5125" width="19.6640625" style="3" customWidth="1"/>
    <col min="5126" max="5372" width="8.6640625" style="3"/>
    <col min="5373" max="5373" width="6.88671875" style="3" customWidth="1"/>
    <col min="5374" max="5374" width="35.109375" style="3" customWidth="1"/>
    <col min="5375" max="5376" width="0" style="3" hidden="1" customWidth="1"/>
    <col min="5377" max="5377" width="22.5546875" style="3" customWidth="1"/>
    <col min="5378" max="5378" width="18.33203125" style="3" customWidth="1"/>
    <col min="5379" max="5380" width="17" style="3" customWidth="1"/>
    <col min="5381" max="5381" width="19.6640625" style="3" customWidth="1"/>
    <col min="5382" max="5628" width="8.6640625" style="3"/>
    <col min="5629" max="5629" width="6.88671875" style="3" customWidth="1"/>
    <col min="5630" max="5630" width="35.109375" style="3" customWidth="1"/>
    <col min="5631" max="5632" width="0" style="3" hidden="1" customWidth="1"/>
    <col min="5633" max="5633" width="22.5546875" style="3" customWidth="1"/>
    <col min="5634" max="5634" width="18.33203125" style="3" customWidth="1"/>
    <col min="5635" max="5636" width="17" style="3" customWidth="1"/>
    <col min="5637" max="5637" width="19.6640625" style="3" customWidth="1"/>
    <col min="5638" max="5884" width="8.6640625" style="3"/>
    <col min="5885" max="5885" width="6.88671875" style="3" customWidth="1"/>
    <col min="5886" max="5886" width="35.109375" style="3" customWidth="1"/>
    <col min="5887" max="5888" width="0" style="3" hidden="1" customWidth="1"/>
    <col min="5889" max="5889" width="22.5546875" style="3" customWidth="1"/>
    <col min="5890" max="5890" width="18.33203125" style="3" customWidth="1"/>
    <col min="5891" max="5892" width="17" style="3" customWidth="1"/>
    <col min="5893" max="5893" width="19.6640625" style="3" customWidth="1"/>
    <col min="5894" max="6140" width="8.6640625" style="3"/>
    <col min="6141" max="6141" width="6.88671875" style="3" customWidth="1"/>
    <col min="6142" max="6142" width="35.109375" style="3" customWidth="1"/>
    <col min="6143" max="6144" width="0" style="3" hidden="1" customWidth="1"/>
    <col min="6145" max="6145" width="22.5546875" style="3" customWidth="1"/>
    <col min="6146" max="6146" width="18.33203125" style="3" customWidth="1"/>
    <col min="6147" max="6148" width="17" style="3" customWidth="1"/>
    <col min="6149" max="6149" width="19.6640625" style="3" customWidth="1"/>
    <col min="6150" max="6396" width="8.6640625" style="3"/>
    <col min="6397" max="6397" width="6.88671875" style="3" customWidth="1"/>
    <col min="6398" max="6398" width="35.109375" style="3" customWidth="1"/>
    <col min="6399" max="6400" width="0" style="3" hidden="1" customWidth="1"/>
    <col min="6401" max="6401" width="22.5546875" style="3" customWidth="1"/>
    <col min="6402" max="6402" width="18.33203125" style="3" customWidth="1"/>
    <col min="6403" max="6404" width="17" style="3" customWidth="1"/>
    <col min="6405" max="6405" width="19.6640625" style="3" customWidth="1"/>
    <col min="6406" max="6652" width="8.6640625" style="3"/>
    <col min="6653" max="6653" width="6.88671875" style="3" customWidth="1"/>
    <col min="6654" max="6654" width="35.109375" style="3" customWidth="1"/>
    <col min="6655" max="6656" width="0" style="3" hidden="1" customWidth="1"/>
    <col min="6657" max="6657" width="22.5546875" style="3" customWidth="1"/>
    <col min="6658" max="6658" width="18.33203125" style="3" customWidth="1"/>
    <col min="6659" max="6660" width="17" style="3" customWidth="1"/>
    <col min="6661" max="6661" width="19.6640625" style="3" customWidth="1"/>
    <col min="6662" max="6908" width="8.6640625" style="3"/>
    <col min="6909" max="6909" width="6.88671875" style="3" customWidth="1"/>
    <col min="6910" max="6910" width="35.109375" style="3" customWidth="1"/>
    <col min="6911" max="6912" width="0" style="3" hidden="1" customWidth="1"/>
    <col min="6913" max="6913" width="22.5546875" style="3" customWidth="1"/>
    <col min="6914" max="6914" width="18.33203125" style="3" customWidth="1"/>
    <col min="6915" max="6916" width="17" style="3" customWidth="1"/>
    <col min="6917" max="6917" width="19.6640625" style="3" customWidth="1"/>
    <col min="6918" max="7164" width="8.6640625" style="3"/>
    <col min="7165" max="7165" width="6.88671875" style="3" customWidth="1"/>
    <col min="7166" max="7166" width="35.109375" style="3" customWidth="1"/>
    <col min="7167" max="7168" width="0" style="3" hidden="1" customWidth="1"/>
    <col min="7169" max="7169" width="22.5546875" style="3" customWidth="1"/>
    <col min="7170" max="7170" width="18.33203125" style="3" customWidth="1"/>
    <col min="7171" max="7172" width="17" style="3" customWidth="1"/>
    <col min="7173" max="7173" width="19.6640625" style="3" customWidth="1"/>
    <col min="7174" max="7420" width="8.6640625" style="3"/>
    <col min="7421" max="7421" width="6.88671875" style="3" customWidth="1"/>
    <col min="7422" max="7422" width="35.109375" style="3" customWidth="1"/>
    <col min="7423" max="7424" width="0" style="3" hidden="1" customWidth="1"/>
    <col min="7425" max="7425" width="22.5546875" style="3" customWidth="1"/>
    <col min="7426" max="7426" width="18.33203125" style="3" customWidth="1"/>
    <col min="7427" max="7428" width="17" style="3" customWidth="1"/>
    <col min="7429" max="7429" width="19.6640625" style="3" customWidth="1"/>
    <col min="7430" max="7676" width="8.6640625" style="3"/>
    <col min="7677" max="7677" width="6.88671875" style="3" customWidth="1"/>
    <col min="7678" max="7678" width="35.109375" style="3" customWidth="1"/>
    <col min="7679" max="7680" width="0" style="3" hidden="1" customWidth="1"/>
    <col min="7681" max="7681" width="22.5546875" style="3" customWidth="1"/>
    <col min="7682" max="7682" width="18.33203125" style="3" customWidth="1"/>
    <col min="7683" max="7684" width="17" style="3" customWidth="1"/>
    <col min="7685" max="7685" width="19.6640625" style="3" customWidth="1"/>
    <col min="7686" max="7932" width="8.6640625" style="3"/>
    <col min="7933" max="7933" width="6.88671875" style="3" customWidth="1"/>
    <col min="7934" max="7934" width="35.109375" style="3" customWidth="1"/>
    <col min="7935" max="7936" width="0" style="3" hidden="1" customWidth="1"/>
    <col min="7937" max="7937" width="22.5546875" style="3" customWidth="1"/>
    <col min="7938" max="7938" width="18.33203125" style="3" customWidth="1"/>
    <col min="7939" max="7940" width="17" style="3" customWidth="1"/>
    <col min="7941" max="7941" width="19.6640625" style="3" customWidth="1"/>
    <col min="7942" max="8188" width="8.6640625" style="3"/>
    <col min="8189" max="8189" width="6.88671875" style="3" customWidth="1"/>
    <col min="8190" max="8190" width="35.109375" style="3" customWidth="1"/>
    <col min="8191" max="8192" width="0" style="3" hidden="1" customWidth="1"/>
    <col min="8193" max="8193" width="22.5546875" style="3" customWidth="1"/>
    <col min="8194" max="8194" width="18.33203125" style="3" customWidth="1"/>
    <col min="8195" max="8196" width="17" style="3" customWidth="1"/>
    <col min="8197" max="8197" width="19.6640625" style="3" customWidth="1"/>
    <col min="8198" max="8444" width="8.6640625" style="3"/>
    <col min="8445" max="8445" width="6.88671875" style="3" customWidth="1"/>
    <col min="8446" max="8446" width="35.109375" style="3" customWidth="1"/>
    <col min="8447" max="8448" width="0" style="3" hidden="1" customWidth="1"/>
    <col min="8449" max="8449" width="22.5546875" style="3" customWidth="1"/>
    <col min="8450" max="8450" width="18.33203125" style="3" customWidth="1"/>
    <col min="8451" max="8452" width="17" style="3" customWidth="1"/>
    <col min="8453" max="8453" width="19.6640625" style="3" customWidth="1"/>
    <col min="8454" max="8700" width="8.6640625" style="3"/>
    <col min="8701" max="8701" width="6.88671875" style="3" customWidth="1"/>
    <col min="8702" max="8702" width="35.109375" style="3" customWidth="1"/>
    <col min="8703" max="8704" width="0" style="3" hidden="1" customWidth="1"/>
    <col min="8705" max="8705" width="22.5546875" style="3" customWidth="1"/>
    <col min="8706" max="8706" width="18.33203125" style="3" customWidth="1"/>
    <col min="8707" max="8708" width="17" style="3" customWidth="1"/>
    <col min="8709" max="8709" width="19.6640625" style="3" customWidth="1"/>
    <col min="8710" max="8956" width="8.6640625" style="3"/>
    <col min="8957" max="8957" width="6.88671875" style="3" customWidth="1"/>
    <col min="8958" max="8958" width="35.109375" style="3" customWidth="1"/>
    <col min="8959" max="8960" width="0" style="3" hidden="1" customWidth="1"/>
    <col min="8961" max="8961" width="22.5546875" style="3" customWidth="1"/>
    <col min="8962" max="8962" width="18.33203125" style="3" customWidth="1"/>
    <col min="8963" max="8964" width="17" style="3" customWidth="1"/>
    <col min="8965" max="8965" width="19.6640625" style="3" customWidth="1"/>
    <col min="8966" max="9212" width="8.6640625" style="3"/>
    <col min="9213" max="9213" width="6.88671875" style="3" customWidth="1"/>
    <col min="9214" max="9214" width="35.109375" style="3" customWidth="1"/>
    <col min="9215" max="9216" width="0" style="3" hidden="1" customWidth="1"/>
    <col min="9217" max="9217" width="22.5546875" style="3" customWidth="1"/>
    <col min="9218" max="9218" width="18.33203125" style="3" customWidth="1"/>
    <col min="9219" max="9220" width="17" style="3" customWidth="1"/>
    <col min="9221" max="9221" width="19.6640625" style="3" customWidth="1"/>
    <col min="9222" max="9468" width="8.6640625" style="3"/>
    <col min="9469" max="9469" width="6.88671875" style="3" customWidth="1"/>
    <col min="9470" max="9470" width="35.109375" style="3" customWidth="1"/>
    <col min="9471" max="9472" width="0" style="3" hidden="1" customWidth="1"/>
    <col min="9473" max="9473" width="22.5546875" style="3" customWidth="1"/>
    <col min="9474" max="9474" width="18.33203125" style="3" customWidth="1"/>
    <col min="9475" max="9476" width="17" style="3" customWidth="1"/>
    <col min="9477" max="9477" width="19.6640625" style="3" customWidth="1"/>
    <col min="9478" max="9724" width="8.6640625" style="3"/>
    <col min="9725" max="9725" width="6.88671875" style="3" customWidth="1"/>
    <col min="9726" max="9726" width="35.109375" style="3" customWidth="1"/>
    <col min="9727" max="9728" width="0" style="3" hidden="1" customWidth="1"/>
    <col min="9729" max="9729" width="22.5546875" style="3" customWidth="1"/>
    <col min="9730" max="9730" width="18.33203125" style="3" customWidth="1"/>
    <col min="9731" max="9732" width="17" style="3" customWidth="1"/>
    <col min="9733" max="9733" width="19.6640625" style="3" customWidth="1"/>
    <col min="9734" max="9980" width="8.6640625" style="3"/>
    <col min="9981" max="9981" width="6.88671875" style="3" customWidth="1"/>
    <col min="9982" max="9982" width="35.109375" style="3" customWidth="1"/>
    <col min="9983" max="9984" width="0" style="3" hidden="1" customWidth="1"/>
    <col min="9985" max="9985" width="22.5546875" style="3" customWidth="1"/>
    <col min="9986" max="9986" width="18.33203125" style="3" customWidth="1"/>
    <col min="9987" max="9988" width="17" style="3" customWidth="1"/>
    <col min="9989" max="9989" width="19.6640625" style="3" customWidth="1"/>
    <col min="9990" max="10236" width="8.6640625" style="3"/>
    <col min="10237" max="10237" width="6.88671875" style="3" customWidth="1"/>
    <col min="10238" max="10238" width="35.109375" style="3" customWidth="1"/>
    <col min="10239" max="10240" width="0" style="3" hidden="1" customWidth="1"/>
    <col min="10241" max="10241" width="22.5546875" style="3" customWidth="1"/>
    <col min="10242" max="10242" width="18.33203125" style="3" customWidth="1"/>
    <col min="10243" max="10244" width="17" style="3" customWidth="1"/>
    <col min="10245" max="10245" width="19.6640625" style="3" customWidth="1"/>
    <col min="10246" max="10492" width="8.6640625" style="3"/>
    <col min="10493" max="10493" width="6.88671875" style="3" customWidth="1"/>
    <col min="10494" max="10494" width="35.109375" style="3" customWidth="1"/>
    <col min="10495" max="10496" width="0" style="3" hidden="1" customWidth="1"/>
    <col min="10497" max="10497" width="22.5546875" style="3" customWidth="1"/>
    <col min="10498" max="10498" width="18.33203125" style="3" customWidth="1"/>
    <col min="10499" max="10500" width="17" style="3" customWidth="1"/>
    <col min="10501" max="10501" width="19.6640625" style="3" customWidth="1"/>
    <col min="10502" max="10748" width="8.6640625" style="3"/>
    <col min="10749" max="10749" width="6.88671875" style="3" customWidth="1"/>
    <col min="10750" max="10750" width="35.109375" style="3" customWidth="1"/>
    <col min="10751" max="10752" width="0" style="3" hidden="1" customWidth="1"/>
    <col min="10753" max="10753" width="22.5546875" style="3" customWidth="1"/>
    <col min="10754" max="10754" width="18.33203125" style="3" customWidth="1"/>
    <col min="10755" max="10756" width="17" style="3" customWidth="1"/>
    <col min="10757" max="10757" width="19.6640625" style="3" customWidth="1"/>
    <col min="10758" max="11004" width="8.6640625" style="3"/>
    <col min="11005" max="11005" width="6.88671875" style="3" customWidth="1"/>
    <col min="11006" max="11006" width="35.109375" style="3" customWidth="1"/>
    <col min="11007" max="11008" width="0" style="3" hidden="1" customWidth="1"/>
    <col min="11009" max="11009" width="22.5546875" style="3" customWidth="1"/>
    <col min="11010" max="11010" width="18.33203125" style="3" customWidth="1"/>
    <col min="11011" max="11012" width="17" style="3" customWidth="1"/>
    <col min="11013" max="11013" width="19.6640625" style="3" customWidth="1"/>
    <col min="11014" max="11260" width="8.6640625" style="3"/>
    <col min="11261" max="11261" width="6.88671875" style="3" customWidth="1"/>
    <col min="11262" max="11262" width="35.109375" style="3" customWidth="1"/>
    <col min="11263" max="11264" width="0" style="3" hidden="1" customWidth="1"/>
    <col min="11265" max="11265" width="22.5546875" style="3" customWidth="1"/>
    <col min="11266" max="11266" width="18.33203125" style="3" customWidth="1"/>
    <col min="11267" max="11268" width="17" style="3" customWidth="1"/>
    <col min="11269" max="11269" width="19.6640625" style="3" customWidth="1"/>
    <col min="11270" max="11516" width="8.6640625" style="3"/>
    <col min="11517" max="11517" width="6.88671875" style="3" customWidth="1"/>
    <col min="11518" max="11518" width="35.109375" style="3" customWidth="1"/>
    <col min="11519" max="11520" width="0" style="3" hidden="1" customWidth="1"/>
    <col min="11521" max="11521" width="22.5546875" style="3" customWidth="1"/>
    <col min="11522" max="11522" width="18.33203125" style="3" customWidth="1"/>
    <col min="11523" max="11524" width="17" style="3" customWidth="1"/>
    <col min="11525" max="11525" width="19.6640625" style="3" customWidth="1"/>
    <col min="11526" max="11772" width="8.6640625" style="3"/>
    <col min="11773" max="11773" width="6.88671875" style="3" customWidth="1"/>
    <col min="11774" max="11774" width="35.109375" style="3" customWidth="1"/>
    <col min="11775" max="11776" width="0" style="3" hidden="1" customWidth="1"/>
    <col min="11777" max="11777" width="22.5546875" style="3" customWidth="1"/>
    <col min="11778" max="11778" width="18.33203125" style="3" customWidth="1"/>
    <col min="11779" max="11780" width="17" style="3" customWidth="1"/>
    <col min="11781" max="11781" width="19.6640625" style="3" customWidth="1"/>
    <col min="11782" max="12028" width="8.6640625" style="3"/>
    <col min="12029" max="12029" width="6.88671875" style="3" customWidth="1"/>
    <col min="12030" max="12030" width="35.109375" style="3" customWidth="1"/>
    <col min="12031" max="12032" width="0" style="3" hidden="1" customWidth="1"/>
    <col min="12033" max="12033" width="22.5546875" style="3" customWidth="1"/>
    <col min="12034" max="12034" width="18.33203125" style="3" customWidth="1"/>
    <col min="12035" max="12036" width="17" style="3" customWidth="1"/>
    <col min="12037" max="12037" width="19.6640625" style="3" customWidth="1"/>
    <col min="12038" max="12284" width="8.6640625" style="3"/>
    <col min="12285" max="12285" width="6.88671875" style="3" customWidth="1"/>
    <col min="12286" max="12286" width="35.109375" style="3" customWidth="1"/>
    <col min="12287" max="12288" width="0" style="3" hidden="1" customWidth="1"/>
    <col min="12289" max="12289" width="22.5546875" style="3" customWidth="1"/>
    <col min="12290" max="12290" width="18.33203125" style="3" customWidth="1"/>
    <col min="12291" max="12292" width="17" style="3" customWidth="1"/>
    <col min="12293" max="12293" width="19.6640625" style="3" customWidth="1"/>
    <col min="12294" max="12540" width="8.6640625" style="3"/>
    <col min="12541" max="12541" width="6.88671875" style="3" customWidth="1"/>
    <col min="12542" max="12542" width="35.109375" style="3" customWidth="1"/>
    <col min="12543" max="12544" width="0" style="3" hidden="1" customWidth="1"/>
    <col min="12545" max="12545" width="22.5546875" style="3" customWidth="1"/>
    <col min="12546" max="12546" width="18.33203125" style="3" customWidth="1"/>
    <col min="12547" max="12548" width="17" style="3" customWidth="1"/>
    <col min="12549" max="12549" width="19.6640625" style="3" customWidth="1"/>
    <col min="12550" max="12796" width="8.6640625" style="3"/>
    <col min="12797" max="12797" width="6.88671875" style="3" customWidth="1"/>
    <col min="12798" max="12798" width="35.109375" style="3" customWidth="1"/>
    <col min="12799" max="12800" width="0" style="3" hidden="1" customWidth="1"/>
    <col min="12801" max="12801" width="22.5546875" style="3" customWidth="1"/>
    <col min="12802" max="12802" width="18.33203125" style="3" customWidth="1"/>
    <col min="12803" max="12804" width="17" style="3" customWidth="1"/>
    <col min="12805" max="12805" width="19.6640625" style="3" customWidth="1"/>
    <col min="12806" max="13052" width="8.6640625" style="3"/>
    <col min="13053" max="13053" width="6.88671875" style="3" customWidth="1"/>
    <col min="13054" max="13054" width="35.109375" style="3" customWidth="1"/>
    <col min="13055" max="13056" width="0" style="3" hidden="1" customWidth="1"/>
    <col min="13057" max="13057" width="22.5546875" style="3" customWidth="1"/>
    <col min="13058" max="13058" width="18.33203125" style="3" customWidth="1"/>
    <col min="13059" max="13060" width="17" style="3" customWidth="1"/>
    <col min="13061" max="13061" width="19.6640625" style="3" customWidth="1"/>
    <col min="13062" max="13308" width="8.6640625" style="3"/>
    <col min="13309" max="13309" width="6.88671875" style="3" customWidth="1"/>
    <col min="13310" max="13310" width="35.109375" style="3" customWidth="1"/>
    <col min="13311" max="13312" width="0" style="3" hidden="1" customWidth="1"/>
    <col min="13313" max="13313" width="22.5546875" style="3" customWidth="1"/>
    <col min="13314" max="13314" width="18.33203125" style="3" customWidth="1"/>
    <col min="13315" max="13316" width="17" style="3" customWidth="1"/>
    <col min="13317" max="13317" width="19.6640625" style="3" customWidth="1"/>
    <col min="13318" max="13564" width="8.6640625" style="3"/>
    <col min="13565" max="13565" width="6.88671875" style="3" customWidth="1"/>
    <col min="13566" max="13566" width="35.109375" style="3" customWidth="1"/>
    <col min="13567" max="13568" width="0" style="3" hidden="1" customWidth="1"/>
    <col min="13569" max="13569" width="22.5546875" style="3" customWidth="1"/>
    <col min="13570" max="13570" width="18.33203125" style="3" customWidth="1"/>
    <col min="13571" max="13572" width="17" style="3" customWidth="1"/>
    <col min="13573" max="13573" width="19.6640625" style="3" customWidth="1"/>
    <col min="13574" max="13820" width="8.6640625" style="3"/>
    <col min="13821" max="13821" width="6.88671875" style="3" customWidth="1"/>
    <col min="13822" max="13822" width="35.109375" style="3" customWidth="1"/>
    <col min="13823" max="13824" width="0" style="3" hidden="1" customWidth="1"/>
    <col min="13825" max="13825" width="22.5546875" style="3" customWidth="1"/>
    <col min="13826" max="13826" width="18.33203125" style="3" customWidth="1"/>
    <col min="13827" max="13828" width="17" style="3" customWidth="1"/>
    <col min="13829" max="13829" width="19.6640625" style="3" customWidth="1"/>
    <col min="13830" max="14076" width="8.6640625" style="3"/>
    <col min="14077" max="14077" width="6.88671875" style="3" customWidth="1"/>
    <col min="14078" max="14078" width="35.109375" style="3" customWidth="1"/>
    <col min="14079" max="14080" width="0" style="3" hidden="1" customWidth="1"/>
    <col min="14081" max="14081" width="22.5546875" style="3" customWidth="1"/>
    <col min="14082" max="14082" width="18.33203125" style="3" customWidth="1"/>
    <col min="14083" max="14084" width="17" style="3" customWidth="1"/>
    <col min="14085" max="14085" width="19.6640625" style="3" customWidth="1"/>
    <col min="14086" max="14332" width="8.6640625" style="3"/>
    <col min="14333" max="14333" width="6.88671875" style="3" customWidth="1"/>
    <col min="14334" max="14334" width="35.109375" style="3" customWidth="1"/>
    <col min="14335" max="14336" width="0" style="3" hidden="1" customWidth="1"/>
    <col min="14337" max="14337" width="22.5546875" style="3" customWidth="1"/>
    <col min="14338" max="14338" width="18.33203125" style="3" customWidth="1"/>
    <col min="14339" max="14340" width="17" style="3" customWidth="1"/>
    <col min="14341" max="14341" width="19.6640625" style="3" customWidth="1"/>
    <col min="14342" max="14588" width="8.6640625" style="3"/>
    <col min="14589" max="14589" width="6.88671875" style="3" customWidth="1"/>
    <col min="14590" max="14590" width="35.109375" style="3" customWidth="1"/>
    <col min="14591" max="14592" width="0" style="3" hidden="1" customWidth="1"/>
    <col min="14593" max="14593" width="22.5546875" style="3" customWidth="1"/>
    <col min="14594" max="14594" width="18.33203125" style="3" customWidth="1"/>
    <col min="14595" max="14596" width="17" style="3" customWidth="1"/>
    <col min="14597" max="14597" width="19.6640625" style="3" customWidth="1"/>
    <col min="14598" max="14844" width="8.6640625" style="3"/>
    <col min="14845" max="14845" width="6.88671875" style="3" customWidth="1"/>
    <col min="14846" max="14846" width="35.109375" style="3" customWidth="1"/>
    <col min="14847" max="14848" width="0" style="3" hidden="1" customWidth="1"/>
    <col min="14849" max="14849" width="22.5546875" style="3" customWidth="1"/>
    <col min="14850" max="14850" width="18.33203125" style="3" customWidth="1"/>
    <col min="14851" max="14852" width="17" style="3" customWidth="1"/>
    <col min="14853" max="14853" width="19.6640625" style="3" customWidth="1"/>
    <col min="14854" max="15100" width="8.6640625" style="3"/>
    <col min="15101" max="15101" width="6.88671875" style="3" customWidth="1"/>
    <col min="15102" max="15102" width="35.109375" style="3" customWidth="1"/>
    <col min="15103" max="15104" width="0" style="3" hidden="1" customWidth="1"/>
    <col min="15105" max="15105" width="22.5546875" style="3" customWidth="1"/>
    <col min="15106" max="15106" width="18.33203125" style="3" customWidth="1"/>
    <col min="15107" max="15108" width="17" style="3" customWidth="1"/>
    <col min="15109" max="15109" width="19.6640625" style="3" customWidth="1"/>
    <col min="15110" max="15356" width="8.6640625" style="3"/>
    <col min="15357" max="15357" width="6.88671875" style="3" customWidth="1"/>
    <col min="15358" max="15358" width="35.109375" style="3" customWidth="1"/>
    <col min="15359" max="15360" width="0" style="3" hidden="1" customWidth="1"/>
    <col min="15361" max="15361" width="22.5546875" style="3" customWidth="1"/>
    <col min="15362" max="15362" width="18.33203125" style="3" customWidth="1"/>
    <col min="15363" max="15364" width="17" style="3" customWidth="1"/>
    <col min="15365" max="15365" width="19.6640625" style="3" customWidth="1"/>
    <col min="15366" max="15612" width="8.6640625" style="3"/>
    <col min="15613" max="15613" width="6.88671875" style="3" customWidth="1"/>
    <col min="15614" max="15614" width="35.109375" style="3" customWidth="1"/>
    <col min="15615" max="15616" width="0" style="3" hidden="1" customWidth="1"/>
    <col min="15617" max="15617" width="22.5546875" style="3" customWidth="1"/>
    <col min="15618" max="15618" width="18.33203125" style="3" customWidth="1"/>
    <col min="15619" max="15620" width="17" style="3" customWidth="1"/>
    <col min="15621" max="15621" width="19.6640625" style="3" customWidth="1"/>
    <col min="15622" max="15868" width="8.6640625" style="3"/>
    <col min="15869" max="15869" width="6.88671875" style="3" customWidth="1"/>
    <col min="15870" max="15870" width="35.109375" style="3" customWidth="1"/>
    <col min="15871" max="15872" width="0" style="3" hidden="1" customWidth="1"/>
    <col min="15873" max="15873" width="22.5546875" style="3" customWidth="1"/>
    <col min="15874" max="15874" width="18.33203125" style="3" customWidth="1"/>
    <col min="15875" max="15876" width="17" style="3" customWidth="1"/>
    <col min="15877" max="15877" width="19.6640625" style="3" customWidth="1"/>
    <col min="15878" max="16124" width="8.6640625" style="3"/>
    <col min="16125" max="16125" width="6.88671875" style="3" customWidth="1"/>
    <col min="16126" max="16126" width="35.109375" style="3" customWidth="1"/>
    <col min="16127" max="16128" width="0" style="3" hidden="1" customWidth="1"/>
    <col min="16129" max="16129" width="22.5546875" style="3" customWidth="1"/>
    <col min="16130" max="16130" width="18.33203125" style="3" customWidth="1"/>
    <col min="16131" max="16132" width="17" style="3" customWidth="1"/>
    <col min="16133" max="16133" width="19.6640625" style="3" customWidth="1"/>
    <col min="16134" max="16384" width="8.6640625" style="3"/>
  </cols>
  <sheetData>
    <row r="1" spans="1:10" x14ac:dyDescent="0.25">
      <c r="A1" s="7"/>
      <c r="B1" s="7"/>
      <c r="C1" s="106"/>
      <c r="D1" s="106"/>
      <c r="E1" s="107"/>
      <c r="F1" s="106"/>
      <c r="H1" s="107" t="s">
        <v>318</v>
      </c>
    </row>
    <row r="2" spans="1:10" x14ac:dyDescent="0.25">
      <c r="A2" s="7"/>
      <c r="B2" s="7"/>
      <c r="C2" s="106"/>
      <c r="D2" s="106"/>
      <c r="E2" s="107"/>
      <c r="F2" s="106"/>
      <c r="H2" s="107" t="s">
        <v>326</v>
      </c>
    </row>
    <row r="3" spans="1:10" x14ac:dyDescent="0.25">
      <c r="A3" s="7"/>
      <c r="B3" s="7"/>
      <c r="C3" s="106"/>
      <c r="D3" s="106"/>
      <c r="E3" s="107"/>
      <c r="F3" s="106"/>
      <c r="H3" s="107" t="s">
        <v>132</v>
      </c>
    </row>
    <row r="4" spans="1:10" x14ac:dyDescent="0.25">
      <c r="A4" s="7"/>
      <c r="B4" s="7"/>
      <c r="C4" s="106"/>
      <c r="D4" s="106"/>
      <c r="E4" s="107"/>
      <c r="F4" s="106"/>
      <c r="H4" s="107" t="s">
        <v>213</v>
      </c>
    </row>
    <row r="5" spans="1:10" x14ac:dyDescent="0.25">
      <c r="A5" s="7"/>
      <c r="B5" s="7"/>
      <c r="C5" s="106"/>
      <c r="D5" s="106"/>
      <c r="E5" s="107"/>
      <c r="F5" s="106"/>
      <c r="G5" s="106"/>
      <c r="H5" s="107" t="s">
        <v>210</v>
      </c>
    </row>
    <row r="6" spans="1:10" x14ac:dyDescent="0.25">
      <c r="A6" s="7"/>
      <c r="B6" s="7"/>
      <c r="C6" s="106"/>
      <c r="D6" s="106"/>
      <c r="E6" s="107"/>
      <c r="F6" s="106"/>
      <c r="G6" s="106"/>
      <c r="H6" s="107"/>
    </row>
    <row r="7" spans="1:10" ht="45.75" customHeight="1" x14ac:dyDescent="0.25">
      <c r="A7" s="183" t="s">
        <v>205</v>
      </c>
      <c r="B7" s="183"/>
      <c r="C7" s="183"/>
      <c r="D7" s="183"/>
      <c r="E7" s="183"/>
      <c r="F7" s="183"/>
      <c r="G7" s="183"/>
      <c r="H7" s="183"/>
      <c r="I7" s="183"/>
      <c r="J7" s="183"/>
    </row>
    <row r="8" spans="1:10" ht="18.75" customHeight="1" x14ac:dyDescent="0.25">
      <c r="A8" s="161" t="s">
        <v>119</v>
      </c>
      <c r="B8" s="161" t="s">
        <v>120</v>
      </c>
      <c r="C8" s="182" t="s">
        <v>121</v>
      </c>
      <c r="D8" s="166"/>
      <c r="E8" s="166"/>
      <c r="F8" s="166"/>
      <c r="G8" s="166"/>
      <c r="H8" s="166"/>
      <c r="I8" s="166"/>
      <c r="J8" s="167"/>
    </row>
    <row r="9" spans="1:10" ht="27" customHeight="1" x14ac:dyDescent="0.25">
      <c r="A9" s="161"/>
      <c r="B9" s="161"/>
      <c r="C9" s="182" t="s">
        <v>122</v>
      </c>
      <c r="D9" s="166"/>
      <c r="E9" s="166"/>
      <c r="F9" s="166"/>
      <c r="G9" s="166"/>
      <c r="H9" s="166"/>
      <c r="I9" s="166"/>
      <c r="J9" s="167"/>
    </row>
    <row r="10" spans="1:10" ht="108.6" customHeight="1" x14ac:dyDescent="0.25">
      <c r="A10" s="161"/>
      <c r="B10" s="161"/>
      <c r="C10" s="127" t="s">
        <v>181</v>
      </c>
      <c r="D10" s="127" t="s">
        <v>182</v>
      </c>
      <c r="E10" s="127" t="s">
        <v>183</v>
      </c>
      <c r="F10" s="128" t="s">
        <v>186</v>
      </c>
      <c r="G10" s="168" t="s">
        <v>188</v>
      </c>
      <c r="H10" s="170"/>
      <c r="I10" s="168" t="s">
        <v>187</v>
      </c>
      <c r="J10" s="170"/>
    </row>
    <row r="11" spans="1:10" ht="82.95" customHeight="1" x14ac:dyDescent="0.25">
      <c r="A11" s="161"/>
      <c r="B11" s="161"/>
      <c r="C11" s="128" t="s">
        <v>125</v>
      </c>
      <c r="D11" s="128" t="s">
        <v>125</v>
      </c>
      <c r="E11" s="128" t="s">
        <v>127</v>
      </c>
      <c r="F11" s="128" t="s">
        <v>207</v>
      </c>
      <c r="G11" s="171" t="s">
        <v>127</v>
      </c>
      <c r="H11" s="173"/>
      <c r="I11" s="171" t="s">
        <v>127</v>
      </c>
      <c r="J11" s="173"/>
    </row>
    <row r="12" spans="1:10" s="26" customFormat="1" ht="26.4" customHeight="1" x14ac:dyDescent="0.25">
      <c r="A12" s="161"/>
      <c r="B12" s="161"/>
      <c r="C12" s="129" t="s">
        <v>255</v>
      </c>
      <c r="D12" s="129" t="s">
        <v>272</v>
      </c>
      <c r="E12" s="129" t="s">
        <v>304</v>
      </c>
      <c r="F12" s="115" t="s">
        <v>278</v>
      </c>
      <c r="G12" s="115" t="s">
        <v>223</v>
      </c>
      <c r="H12" s="115" t="s">
        <v>259</v>
      </c>
      <c r="I12" s="146" t="s">
        <v>232</v>
      </c>
      <c r="J12" s="146" t="s">
        <v>311</v>
      </c>
    </row>
    <row r="13" spans="1:10" ht="16.95" customHeight="1" x14ac:dyDescent="0.2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0">
        <v>6</v>
      </c>
      <c r="G13" s="80">
        <v>7</v>
      </c>
      <c r="H13" s="80">
        <v>8</v>
      </c>
      <c r="I13" s="80">
        <v>9</v>
      </c>
      <c r="J13" s="80">
        <v>10</v>
      </c>
    </row>
    <row r="14" spans="1:10" x14ac:dyDescent="0.25">
      <c r="A14" s="22" t="s">
        <v>0</v>
      </c>
      <c r="B14" s="21"/>
      <c r="C14" s="137"/>
      <c r="D14" s="137"/>
      <c r="E14" s="137"/>
      <c r="F14" s="116"/>
      <c r="G14" s="116"/>
      <c r="H14" s="116"/>
      <c r="I14" s="116"/>
      <c r="J14" s="118"/>
    </row>
    <row r="15" spans="1:10" x14ac:dyDescent="0.25">
      <c r="A15" s="11">
        <v>1</v>
      </c>
      <c r="B15" s="32" t="s">
        <v>1</v>
      </c>
      <c r="C15" s="119">
        <v>1</v>
      </c>
      <c r="D15" s="119"/>
      <c r="E15" s="122"/>
      <c r="F15" s="119">
        <v>1</v>
      </c>
      <c r="G15" s="119">
        <v>1</v>
      </c>
      <c r="H15" s="119"/>
      <c r="I15" s="119"/>
      <c r="J15" s="119"/>
    </row>
    <row r="16" spans="1:10" x14ac:dyDescent="0.25">
      <c r="A16" s="9">
        <v>2</v>
      </c>
      <c r="B16" s="33" t="s">
        <v>2</v>
      </c>
      <c r="C16" s="79"/>
      <c r="D16" s="79"/>
      <c r="E16" s="112"/>
      <c r="F16" s="79"/>
      <c r="G16" s="79"/>
      <c r="H16" s="79"/>
      <c r="I16" s="79"/>
      <c r="J16" s="79"/>
    </row>
    <row r="17" spans="1:10" x14ac:dyDescent="0.25">
      <c r="A17" s="11">
        <v>3</v>
      </c>
      <c r="B17" s="33" t="s">
        <v>3</v>
      </c>
      <c r="C17" s="79"/>
      <c r="D17" s="79"/>
      <c r="E17" s="112"/>
      <c r="F17" s="79"/>
      <c r="G17" s="79"/>
      <c r="H17" s="79"/>
      <c r="I17" s="79"/>
      <c r="J17" s="79"/>
    </row>
    <row r="18" spans="1:10" x14ac:dyDescent="0.25">
      <c r="A18" s="9">
        <v>4</v>
      </c>
      <c r="B18" s="33" t="s">
        <v>4</v>
      </c>
      <c r="C18" s="79"/>
      <c r="D18" s="112">
        <v>1</v>
      </c>
      <c r="E18" s="112"/>
      <c r="F18" s="79"/>
      <c r="G18" s="79"/>
      <c r="H18" s="79"/>
      <c r="I18" s="79"/>
      <c r="J18" s="79"/>
    </row>
    <row r="19" spans="1:10" x14ac:dyDescent="0.25">
      <c r="A19" s="11">
        <v>5</v>
      </c>
      <c r="B19" s="33" t="s">
        <v>5</v>
      </c>
      <c r="C19" s="79"/>
      <c r="D19" s="112">
        <v>1</v>
      </c>
      <c r="E19" s="112">
        <v>1</v>
      </c>
      <c r="F19" s="79">
        <v>1</v>
      </c>
      <c r="G19" s="79"/>
      <c r="H19" s="79"/>
      <c r="I19" s="79"/>
      <c r="J19" s="79">
        <v>1</v>
      </c>
    </row>
    <row r="20" spans="1:10" x14ac:dyDescent="0.25">
      <c r="A20" s="9">
        <v>6</v>
      </c>
      <c r="B20" s="33" t="s">
        <v>6</v>
      </c>
      <c r="C20" s="79"/>
      <c r="D20" s="112">
        <v>1</v>
      </c>
      <c r="E20" s="112"/>
      <c r="F20" s="79"/>
      <c r="G20" s="79"/>
      <c r="H20" s="79"/>
      <c r="I20" s="79"/>
      <c r="J20" s="79"/>
    </row>
    <row r="21" spans="1:10" x14ac:dyDescent="0.25">
      <c r="A21" s="11">
        <v>7</v>
      </c>
      <c r="B21" s="33" t="s">
        <v>7</v>
      </c>
      <c r="C21" s="79">
        <v>1</v>
      </c>
      <c r="D21" s="79"/>
      <c r="E21" s="112"/>
      <c r="F21" s="79"/>
      <c r="G21" s="79"/>
      <c r="H21" s="79"/>
      <c r="I21" s="79"/>
      <c r="J21" s="79"/>
    </row>
    <row r="22" spans="1:10" x14ac:dyDescent="0.25">
      <c r="A22" s="9">
        <v>8</v>
      </c>
      <c r="B22" s="33" t="s">
        <v>8</v>
      </c>
      <c r="C22" s="79"/>
      <c r="D22" s="79"/>
      <c r="E22" s="112"/>
      <c r="F22" s="79">
        <v>1</v>
      </c>
      <c r="G22" s="79"/>
      <c r="H22" s="79"/>
      <c r="I22" s="79"/>
      <c r="J22" s="79"/>
    </row>
    <row r="23" spans="1:10" x14ac:dyDescent="0.25">
      <c r="A23" s="11">
        <v>9</v>
      </c>
      <c r="B23" s="33" t="s">
        <v>9</v>
      </c>
      <c r="C23" s="79"/>
      <c r="D23" s="79"/>
      <c r="E23" s="112"/>
      <c r="F23" s="79"/>
      <c r="G23" s="79"/>
      <c r="H23" s="79"/>
      <c r="I23" s="79"/>
      <c r="J23" s="79"/>
    </row>
    <row r="24" spans="1:10" x14ac:dyDescent="0.25">
      <c r="A24" s="9">
        <v>10</v>
      </c>
      <c r="B24" s="33" t="s">
        <v>10</v>
      </c>
      <c r="C24" s="79"/>
      <c r="D24" s="79"/>
      <c r="E24" s="112"/>
      <c r="F24" s="79"/>
      <c r="G24" s="79"/>
      <c r="H24" s="79">
        <v>1</v>
      </c>
      <c r="I24" s="79"/>
      <c r="J24" s="79">
        <v>1</v>
      </c>
    </row>
    <row r="25" spans="1:10" ht="26.4" x14ac:dyDescent="0.25">
      <c r="A25" s="11">
        <v>11</v>
      </c>
      <c r="B25" s="33" t="s">
        <v>11</v>
      </c>
      <c r="C25" s="79"/>
      <c r="D25" s="79"/>
      <c r="E25" s="112"/>
      <c r="F25" s="79"/>
      <c r="G25" s="79"/>
      <c r="H25" s="79"/>
      <c r="I25" s="79"/>
      <c r="J25" s="79"/>
    </row>
    <row r="26" spans="1:10" x14ac:dyDescent="0.25">
      <c r="A26" s="9">
        <v>12</v>
      </c>
      <c r="B26" s="33" t="s">
        <v>12</v>
      </c>
      <c r="C26" s="79"/>
      <c r="D26" s="79"/>
      <c r="E26" s="112"/>
      <c r="F26" s="79"/>
      <c r="G26" s="79"/>
      <c r="H26" s="79"/>
      <c r="I26" s="79"/>
      <c r="J26" s="79"/>
    </row>
    <row r="27" spans="1:10" x14ac:dyDescent="0.25">
      <c r="A27" s="11">
        <v>13</v>
      </c>
      <c r="B27" s="33" t="s">
        <v>13</v>
      </c>
      <c r="C27" s="79"/>
      <c r="D27" s="79"/>
      <c r="E27" s="112"/>
      <c r="F27" s="79"/>
      <c r="G27" s="79"/>
      <c r="H27" s="79"/>
      <c r="I27" s="79"/>
      <c r="J27" s="79"/>
    </row>
    <row r="28" spans="1:10" x14ac:dyDescent="0.25">
      <c r="A28" s="9">
        <v>14</v>
      </c>
      <c r="B28" s="33" t="s">
        <v>14</v>
      </c>
      <c r="C28" s="79"/>
      <c r="D28" s="79"/>
      <c r="E28" s="112"/>
      <c r="F28" s="79"/>
      <c r="G28" s="79"/>
      <c r="H28" s="79"/>
      <c r="I28" s="79"/>
      <c r="J28" s="79"/>
    </row>
    <row r="29" spans="1:10" x14ac:dyDescent="0.25">
      <c r="A29" s="11">
        <v>15</v>
      </c>
      <c r="B29" s="33" t="s">
        <v>15</v>
      </c>
      <c r="C29" s="79"/>
      <c r="D29" s="79"/>
      <c r="E29" s="112"/>
      <c r="F29" s="79"/>
      <c r="G29" s="79"/>
      <c r="H29" s="79"/>
      <c r="I29" s="79"/>
      <c r="J29" s="79"/>
    </row>
    <row r="30" spans="1:10" x14ac:dyDescent="0.25">
      <c r="A30" s="9">
        <v>16</v>
      </c>
      <c r="B30" s="33" t="s">
        <v>16</v>
      </c>
      <c r="C30" s="79"/>
      <c r="D30" s="79"/>
      <c r="E30" s="112"/>
      <c r="F30" s="79"/>
      <c r="G30" s="79"/>
      <c r="H30" s="79"/>
      <c r="I30" s="79"/>
      <c r="J30" s="79"/>
    </row>
    <row r="31" spans="1:10" x14ac:dyDescent="0.25">
      <c r="A31" s="11">
        <v>17</v>
      </c>
      <c r="B31" s="33" t="s">
        <v>17</v>
      </c>
      <c r="C31" s="79"/>
      <c r="D31" s="79"/>
      <c r="E31" s="112"/>
      <c r="F31" s="79"/>
      <c r="G31" s="79"/>
      <c r="H31" s="79"/>
      <c r="I31" s="79"/>
      <c r="J31" s="79"/>
    </row>
    <row r="32" spans="1:10" x14ac:dyDescent="0.25">
      <c r="A32" s="9">
        <v>18</v>
      </c>
      <c r="B32" s="33" t="s">
        <v>18</v>
      </c>
      <c r="C32" s="79"/>
      <c r="D32" s="79"/>
      <c r="E32" s="112"/>
      <c r="F32" s="79"/>
      <c r="G32" s="79"/>
      <c r="H32" s="79"/>
      <c r="I32" s="79"/>
      <c r="J32" s="79"/>
    </row>
    <row r="33" spans="1:10" x14ac:dyDescent="0.25">
      <c r="A33" s="11">
        <v>19</v>
      </c>
      <c r="B33" s="33" t="s">
        <v>19</v>
      </c>
      <c r="C33" s="79"/>
      <c r="D33" s="79"/>
      <c r="E33" s="112"/>
      <c r="F33" s="79"/>
      <c r="G33" s="79">
        <v>1</v>
      </c>
      <c r="H33" s="79"/>
      <c r="I33" s="79"/>
      <c r="J33" s="79"/>
    </row>
    <row r="34" spans="1:10" x14ac:dyDescent="0.25">
      <c r="A34" s="9">
        <v>20</v>
      </c>
      <c r="B34" s="33" t="s">
        <v>20</v>
      </c>
      <c r="C34" s="79"/>
      <c r="D34" s="79"/>
      <c r="E34" s="112"/>
      <c r="F34" s="79"/>
      <c r="G34" s="79"/>
      <c r="H34" s="79"/>
      <c r="I34" s="79"/>
      <c r="J34" s="79"/>
    </row>
    <row r="35" spans="1:10" ht="26.4" x14ac:dyDescent="0.25">
      <c r="A35" s="11">
        <v>21</v>
      </c>
      <c r="B35" s="33" t="s">
        <v>21</v>
      </c>
      <c r="C35" s="79"/>
      <c r="D35" s="79"/>
      <c r="E35" s="112"/>
      <c r="F35" s="79"/>
      <c r="G35" s="79"/>
      <c r="H35" s="79"/>
      <c r="I35" s="79"/>
      <c r="J35" s="79"/>
    </row>
    <row r="36" spans="1:10" x14ac:dyDescent="0.25">
      <c r="A36" s="9">
        <v>22</v>
      </c>
      <c r="B36" s="33" t="s">
        <v>22</v>
      </c>
      <c r="C36" s="79"/>
      <c r="D36" s="79"/>
      <c r="E36" s="112"/>
      <c r="F36" s="79"/>
      <c r="G36" s="79"/>
      <c r="H36" s="79"/>
      <c r="I36" s="79"/>
      <c r="J36" s="79"/>
    </row>
    <row r="37" spans="1:10" x14ac:dyDescent="0.25">
      <c r="A37" s="11">
        <v>23</v>
      </c>
      <c r="B37" s="33" t="s">
        <v>194</v>
      </c>
      <c r="C37" s="79"/>
      <c r="D37" s="79"/>
      <c r="E37" s="112"/>
      <c r="F37" s="79"/>
      <c r="G37" s="79"/>
      <c r="H37" s="79"/>
      <c r="I37" s="79"/>
      <c r="J37" s="79"/>
    </row>
    <row r="38" spans="1:10" x14ac:dyDescent="0.25">
      <c r="A38" s="9">
        <v>24</v>
      </c>
      <c r="B38" s="33" t="s">
        <v>220</v>
      </c>
      <c r="C38" s="79"/>
      <c r="D38" s="79"/>
      <c r="E38" s="112"/>
      <c r="F38" s="79"/>
      <c r="G38" s="79"/>
      <c r="H38" s="79"/>
      <c r="I38" s="79"/>
      <c r="J38" s="79"/>
    </row>
    <row r="39" spans="1:10" x14ac:dyDescent="0.25">
      <c r="A39" s="11">
        <v>25</v>
      </c>
      <c r="B39" s="33" t="s">
        <v>24</v>
      </c>
      <c r="C39" s="79"/>
      <c r="D39" s="79"/>
      <c r="E39" s="112"/>
      <c r="F39" s="79"/>
      <c r="G39" s="79"/>
      <c r="H39" s="79"/>
      <c r="I39" s="79"/>
      <c r="J39" s="79"/>
    </row>
    <row r="40" spans="1:10" x14ac:dyDescent="0.25">
      <c r="A40" s="9">
        <v>26</v>
      </c>
      <c r="B40" s="33" t="s">
        <v>25</v>
      </c>
      <c r="C40" s="79"/>
      <c r="D40" s="79"/>
      <c r="E40" s="112"/>
      <c r="F40" s="79"/>
      <c r="G40" s="79"/>
      <c r="H40" s="79"/>
      <c r="I40" s="79"/>
      <c r="J40" s="79"/>
    </row>
    <row r="41" spans="1:10" x14ac:dyDescent="0.25">
      <c r="A41" s="11">
        <v>27</v>
      </c>
      <c r="B41" s="33" t="s">
        <v>26</v>
      </c>
      <c r="C41" s="79"/>
      <c r="D41" s="79"/>
      <c r="E41" s="112"/>
      <c r="F41" s="79"/>
      <c r="G41" s="79"/>
      <c r="H41" s="79"/>
      <c r="I41" s="79"/>
      <c r="J41" s="79">
        <v>1</v>
      </c>
    </row>
    <row r="42" spans="1:10" x14ac:dyDescent="0.25">
      <c r="A42" s="9">
        <v>28</v>
      </c>
      <c r="B42" s="33" t="s">
        <v>27</v>
      </c>
      <c r="C42" s="79"/>
      <c r="D42" s="79"/>
      <c r="E42" s="112"/>
      <c r="F42" s="79"/>
      <c r="G42" s="79"/>
      <c r="H42" s="79"/>
      <c r="I42" s="79"/>
      <c r="J42" s="79"/>
    </row>
    <row r="43" spans="1:10" x14ac:dyDescent="0.25">
      <c r="A43" s="11">
        <v>29</v>
      </c>
      <c r="B43" s="33" t="s">
        <v>28</v>
      </c>
      <c r="C43" s="79"/>
      <c r="D43" s="79"/>
      <c r="E43" s="112"/>
      <c r="F43" s="79"/>
      <c r="G43" s="79"/>
      <c r="H43" s="79"/>
      <c r="I43" s="79"/>
      <c r="J43" s="79"/>
    </row>
    <row r="44" spans="1:10" x14ac:dyDescent="0.25">
      <c r="A44" s="9">
        <v>30</v>
      </c>
      <c r="B44" s="33" t="s">
        <v>29</v>
      </c>
      <c r="C44" s="79"/>
      <c r="D44" s="79"/>
      <c r="E44" s="112">
        <v>1</v>
      </c>
      <c r="F44" s="79">
        <v>1</v>
      </c>
      <c r="G44" s="79"/>
      <c r="H44" s="79"/>
      <c r="I44" s="79">
        <v>1</v>
      </c>
      <c r="J44" s="79">
        <v>2</v>
      </c>
    </row>
    <row r="45" spans="1:10" x14ac:dyDescent="0.25">
      <c r="A45" s="11">
        <v>31</v>
      </c>
      <c r="B45" s="33" t="s">
        <v>30</v>
      </c>
      <c r="C45" s="79">
        <v>3</v>
      </c>
      <c r="D45" s="79"/>
      <c r="E45" s="112"/>
      <c r="F45" s="79"/>
      <c r="G45" s="79"/>
      <c r="H45" s="79"/>
      <c r="I45" s="79"/>
      <c r="J45" s="79"/>
    </row>
    <row r="46" spans="1:10" x14ac:dyDescent="0.25">
      <c r="A46" s="9">
        <v>32</v>
      </c>
      <c r="B46" s="34" t="s">
        <v>31</v>
      </c>
      <c r="C46" s="121"/>
      <c r="D46" s="121"/>
      <c r="E46" s="120"/>
      <c r="F46" s="121"/>
      <c r="G46" s="121"/>
      <c r="H46" s="121"/>
      <c r="I46" s="121"/>
      <c r="J46" s="121"/>
    </row>
    <row r="47" spans="1:10" x14ac:dyDescent="0.25">
      <c r="A47" s="162" t="s">
        <v>129</v>
      </c>
      <c r="B47" s="162"/>
      <c r="C47" s="113">
        <f t="shared" ref="C47:E47" si="0">SUM(C15:C46)</f>
        <v>5</v>
      </c>
      <c r="D47" s="113">
        <f t="shared" si="0"/>
        <v>3</v>
      </c>
      <c r="E47" s="113">
        <f t="shared" si="0"/>
        <v>2</v>
      </c>
      <c r="F47" s="113">
        <f t="shared" ref="F47:J47" si="1">SUM(F15:F46)</f>
        <v>4</v>
      </c>
      <c r="G47" s="113">
        <f t="shared" si="1"/>
        <v>2</v>
      </c>
      <c r="H47" s="113">
        <f t="shared" si="1"/>
        <v>1</v>
      </c>
      <c r="I47" s="113">
        <f t="shared" si="1"/>
        <v>1</v>
      </c>
      <c r="J47" s="113">
        <f t="shared" si="1"/>
        <v>5</v>
      </c>
    </row>
    <row r="48" spans="1:10" x14ac:dyDescent="0.25">
      <c r="A48" s="22" t="s">
        <v>32</v>
      </c>
      <c r="B48" s="23"/>
      <c r="C48" s="116"/>
      <c r="D48" s="116"/>
      <c r="E48" s="116"/>
      <c r="F48" s="137"/>
      <c r="G48" s="137"/>
      <c r="H48" s="137"/>
      <c r="I48" s="137"/>
      <c r="J48" s="142"/>
    </row>
    <row r="49" spans="1:10" ht="26.4" x14ac:dyDescent="0.25">
      <c r="A49" s="11">
        <v>33</v>
      </c>
      <c r="B49" s="32" t="s">
        <v>33</v>
      </c>
      <c r="C49" s="119"/>
      <c r="D49" s="119"/>
      <c r="E49" s="122">
        <v>1</v>
      </c>
      <c r="F49" s="119"/>
      <c r="G49" s="119"/>
      <c r="H49" s="119"/>
      <c r="I49" s="119"/>
      <c r="J49" s="119"/>
    </row>
    <row r="50" spans="1:10" x14ac:dyDescent="0.25">
      <c r="A50" s="9">
        <v>34</v>
      </c>
      <c r="B50" s="33" t="s">
        <v>34</v>
      </c>
      <c r="C50" s="79"/>
      <c r="D50" s="79"/>
      <c r="E50" s="112"/>
      <c r="F50" s="79"/>
      <c r="G50" s="79"/>
      <c r="H50" s="79"/>
      <c r="I50" s="79"/>
      <c r="J50" s="79"/>
    </row>
    <row r="51" spans="1:10" x14ac:dyDescent="0.25">
      <c r="A51" s="11">
        <v>35</v>
      </c>
      <c r="B51" s="33" t="s">
        <v>35</v>
      </c>
      <c r="C51" s="79"/>
      <c r="D51" s="79"/>
      <c r="E51" s="112"/>
      <c r="F51" s="79">
        <v>1</v>
      </c>
      <c r="G51" s="79"/>
      <c r="H51" s="79"/>
      <c r="I51" s="79">
        <v>1</v>
      </c>
      <c r="J51" s="79">
        <v>1</v>
      </c>
    </row>
    <row r="52" spans="1:10" x14ac:dyDescent="0.25">
      <c r="A52" s="9">
        <v>36</v>
      </c>
      <c r="B52" s="33" t="s">
        <v>36</v>
      </c>
      <c r="C52" s="79"/>
      <c r="D52" s="79"/>
      <c r="E52" s="112"/>
      <c r="F52" s="79">
        <v>2</v>
      </c>
      <c r="G52" s="79"/>
      <c r="H52" s="79"/>
      <c r="I52" s="79"/>
      <c r="J52" s="79">
        <v>1</v>
      </c>
    </row>
    <row r="53" spans="1:10" x14ac:dyDescent="0.25">
      <c r="A53" s="11">
        <v>37</v>
      </c>
      <c r="B53" s="33" t="s">
        <v>37</v>
      </c>
      <c r="C53" s="79"/>
      <c r="D53" s="79"/>
      <c r="E53" s="112"/>
      <c r="F53" s="79"/>
      <c r="G53" s="79"/>
      <c r="H53" s="79">
        <v>1</v>
      </c>
      <c r="I53" s="79"/>
      <c r="J53" s="79">
        <v>1</v>
      </c>
    </row>
    <row r="54" spans="1:10" ht="26.4" x14ac:dyDescent="0.25">
      <c r="A54" s="11">
        <v>38</v>
      </c>
      <c r="B54" s="33" t="s">
        <v>38</v>
      </c>
      <c r="C54" s="79"/>
      <c r="D54" s="79"/>
      <c r="E54" s="112">
        <v>1</v>
      </c>
      <c r="F54" s="79"/>
      <c r="G54" s="79"/>
      <c r="H54" s="79"/>
      <c r="I54" s="79"/>
      <c r="J54" s="79"/>
    </row>
    <row r="55" spans="1:10" x14ac:dyDescent="0.25">
      <c r="A55" s="9">
        <v>39</v>
      </c>
      <c r="B55" s="33" t="s">
        <v>39</v>
      </c>
      <c r="C55" s="79"/>
      <c r="D55" s="112">
        <v>1</v>
      </c>
      <c r="E55" s="112">
        <v>2</v>
      </c>
      <c r="F55" s="79">
        <v>2</v>
      </c>
      <c r="G55" s="79"/>
      <c r="H55" s="79"/>
      <c r="I55" s="79"/>
      <c r="J55" s="79">
        <v>1</v>
      </c>
    </row>
    <row r="56" spans="1:10" x14ac:dyDescent="0.25">
      <c r="A56" s="11">
        <v>40</v>
      </c>
      <c r="B56" s="33" t="s">
        <v>40</v>
      </c>
      <c r="C56" s="79"/>
      <c r="D56" s="112"/>
      <c r="E56" s="112"/>
      <c r="F56" s="79"/>
      <c r="G56" s="79"/>
      <c r="H56" s="79"/>
      <c r="I56" s="79"/>
      <c r="J56" s="79"/>
    </row>
    <row r="57" spans="1:10" x14ac:dyDescent="0.25">
      <c r="A57" s="9">
        <v>41</v>
      </c>
      <c r="B57" s="33" t="s">
        <v>41</v>
      </c>
      <c r="C57" s="79"/>
      <c r="D57" s="112"/>
      <c r="E57" s="112"/>
      <c r="F57" s="79"/>
      <c r="G57" s="79">
        <v>1</v>
      </c>
      <c r="H57" s="79">
        <v>1</v>
      </c>
      <c r="I57" s="79"/>
      <c r="J57" s="79">
        <v>1</v>
      </c>
    </row>
    <row r="58" spans="1:10" x14ac:dyDescent="0.25">
      <c r="A58" s="11">
        <v>42</v>
      </c>
      <c r="B58" s="33" t="s">
        <v>42</v>
      </c>
      <c r="C58" s="79"/>
      <c r="D58" s="112">
        <v>1</v>
      </c>
      <c r="E58" s="112">
        <v>1</v>
      </c>
      <c r="F58" s="79"/>
      <c r="G58" s="79"/>
      <c r="H58" s="79"/>
      <c r="I58" s="79"/>
      <c r="J58" s="79"/>
    </row>
    <row r="59" spans="1:10" x14ac:dyDescent="0.25">
      <c r="A59" s="9">
        <v>43</v>
      </c>
      <c r="B59" s="34" t="s">
        <v>43</v>
      </c>
      <c r="C59" s="121"/>
      <c r="D59" s="121"/>
      <c r="E59" s="120"/>
      <c r="F59" s="121"/>
      <c r="G59" s="121"/>
      <c r="H59" s="121">
        <v>1</v>
      </c>
      <c r="I59" s="121"/>
      <c r="J59" s="121"/>
    </row>
    <row r="60" spans="1:10" x14ac:dyDescent="0.25">
      <c r="A60" s="162" t="s">
        <v>129</v>
      </c>
      <c r="B60" s="162"/>
      <c r="C60" s="113">
        <f t="shared" ref="C60:J60" si="2">SUM(C49:C59)</f>
        <v>0</v>
      </c>
      <c r="D60" s="113">
        <f t="shared" si="2"/>
        <v>2</v>
      </c>
      <c r="E60" s="113">
        <f t="shared" si="2"/>
        <v>5</v>
      </c>
      <c r="F60" s="147">
        <f t="shared" si="2"/>
        <v>5</v>
      </c>
      <c r="G60" s="147">
        <f t="shared" si="2"/>
        <v>1</v>
      </c>
      <c r="H60" s="147">
        <f t="shared" si="2"/>
        <v>3</v>
      </c>
      <c r="I60" s="147">
        <f t="shared" si="2"/>
        <v>1</v>
      </c>
      <c r="J60" s="147">
        <f t="shared" si="2"/>
        <v>5</v>
      </c>
    </row>
    <row r="61" spans="1:10" x14ac:dyDescent="0.25">
      <c r="A61" s="22" t="s">
        <v>44</v>
      </c>
      <c r="B61" s="23"/>
      <c r="C61" s="116"/>
      <c r="D61" s="116"/>
      <c r="E61" s="116"/>
      <c r="F61" s="137"/>
      <c r="G61" s="137"/>
      <c r="H61" s="137"/>
      <c r="I61" s="137"/>
      <c r="J61" s="142"/>
    </row>
    <row r="62" spans="1:10" x14ac:dyDescent="0.25">
      <c r="A62" s="11">
        <f>A59+1</f>
        <v>44</v>
      </c>
      <c r="B62" s="32" t="s">
        <v>45</v>
      </c>
      <c r="C62" s="119"/>
      <c r="D62" s="119"/>
      <c r="E62" s="122"/>
      <c r="F62" s="119"/>
      <c r="G62" s="119"/>
      <c r="H62" s="119"/>
      <c r="I62" s="119"/>
      <c r="J62" s="119"/>
    </row>
    <row r="63" spans="1:10" x14ac:dyDescent="0.25">
      <c r="A63" s="9">
        <f>A62+1</f>
        <v>45</v>
      </c>
      <c r="B63" s="33" t="s">
        <v>46</v>
      </c>
      <c r="C63" s="79"/>
      <c r="D63" s="112">
        <v>1</v>
      </c>
      <c r="E63" s="112"/>
      <c r="F63" s="79"/>
      <c r="G63" s="79"/>
      <c r="H63" s="79"/>
      <c r="I63" s="79">
        <v>1</v>
      </c>
      <c r="J63" s="79">
        <v>2</v>
      </c>
    </row>
    <row r="64" spans="1:10" x14ac:dyDescent="0.25">
      <c r="A64" s="9">
        <f t="shared" ref="A64:A70" si="3">A63+1</f>
        <v>46</v>
      </c>
      <c r="B64" s="33" t="s">
        <v>47</v>
      </c>
      <c r="C64" s="79"/>
      <c r="D64" s="112"/>
      <c r="E64" s="112"/>
      <c r="F64" s="79"/>
      <c r="G64" s="79">
        <v>1</v>
      </c>
      <c r="H64" s="79"/>
      <c r="I64" s="79"/>
      <c r="J64" s="79">
        <v>1</v>
      </c>
    </row>
    <row r="65" spans="1:10" x14ac:dyDescent="0.25">
      <c r="A65" s="9">
        <f t="shared" si="3"/>
        <v>47</v>
      </c>
      <c r="B65" s="33" t="s">
        <v>48</v>
      </c>
      <c r="C65" s="79">
        <v>1</v>
      </c>
      <c r="D65" s="112"/>
      <c r="E65" s="112"/>
      <c r="F65" s="79"/>
      <c r="G65" s="79">
        <v>2</v>
      </c>
      <c r="H65" s="79">
        <v>2</v>
      </c>
      <c r="I65" s="79">
        <v>5</v>
      </c>
      <c r="J65" s="79">
        <v>5</v>
      </c>
    </row>
    <row r="66" spans="1:10" ht="26.4" x14ac:dyDescent="0.25">
      <c r="A66" s="9">
        <f t="shared" si="3"/>
        <v>48</v>
      </c>
      <c r="B66" s="33" t="s">
        <v>49</v>
      </c>
      <c r="C66" s="79"/>
      <c r="D66" s="112">
        <v>1</v>
      </c>
      <c r="E66" s="112"/>
      <c r="F66" s="79"/>
      <c r="G66" s="79"/>
      <c r="H66" s="79"/>
      <c r="I66" s="79"/>
      <c r="J66" s="79"/>
    </row>
    <row r="67" spans="1:10" x14ac:dyDescent="0.25">
      <c r="A67" s="9">
        <f t="shared" si="3"/>
        <v>49</v>
      </c>
      <c r="B67" s="33" t="s">
        <v>50</v>
      </c>
      <c r="C67" s="79"/>
      <c r="D67" s="112"/>
      <c r="E67" s="112"/>
      <c r="F67" s="79"/>
      <c r="G67" s="79"/>
      <c r="H67" s="79"/>
      <c r="I67" s="79"/>
      <c r="J67" s="79"/>
    </row>
    <row r="68" spans="1:10" x14ac:dyDescent="0.25">
      <c r="A68" s="9">
        <f t="shared" si="3"/>
        <v>50</v>
      </c>
      <c r="B68" s="33" t="s">
        <v>51</v>
      </c>
      <c r="C68" s="79"/>
      <c r="D68" s="112"/>
      <c r="E68" s="112"/>
      <c r="F68" s="79"/>
      <c r="G68" s="79"/>
      <c r="H68" s="79">
        <v>1</v>
      </c>
      <c r="I68" s="79"/>
      <c r="J68" s="79"/>
    </row>
    <row r="69" spans="1:10" x14ac:dyDescent="0.25">
      <c r="A69" s="9">
        <f t="shared" si="3"/>
        <v>51</v>
      </c>
      <c r="B69" s="33" t="s">
        <v>52</v>
      </c>
      <c r="C69" s="79">
        <v>3</v>
      </c>
      <c r="D69" s="112">
        <v>1</v>
      </c>
      <c r="E69" s="112"/>
      <c r="F69" s="79"/>
      <c r="G69" s="79"/>
      <c r="H69" s="79"/>
      <c r="I69" s="79"/>
      <c r="J69" s="79">
        <v>2</v>
      </c>
    </row>
    <row r="70" spans="1:10" x14ac:dyDescent="0.25">
      <c r="A70" s="9">
        <f t="shared" si="3"/>
        <v>52</v>
      </c>
      <c r="B70" s="34" t="s">
        <v>53</v>
      </c>
      <c r="C70" s="121"/>
      <c r="D70" s="121"/>
      <c r="E70" s="120"/>
      <c r="F70" s="121"/>
      <c r="G70" s="121"/>
      <c r="H70" s="121">
        <v>1</v>
      </c>
      <c r="I70" s="121"/>
      <c r="J70" s="121"/>
    </row>
    <row r="71" spans="1:10" x14ac:dyDescent="0.25">
      <c r="A71" s="162" t="s">
        <v>129</v>
      </c>
      <c r="B71" s="162"/>
      <c r="C71" s="113">
        <f t="shared" ref="C71:E71" si="4">SUM(C62:C70)</f>
        <v>4</v>
      </c>
      <c r="D71" s="113">
        <f t="shared" si="4"/>
        <v>3</v>
      </c>
      <c r="E71" s="113">
        <f t="shared" si="4"/>
        <v>0</v>
      </c>
      <c r="F71" s="113">
        <f t="shared" ref="F71:J71" si="5">SUM(F62:F70)</f>
        <v>0</v>
      </c>
      <c r="G71" s="113">
        <f t="shared" si="5"/>
        <v>3</v>
      </c>
      <c r="H71" s="113">
        <f t="shared" si="5"/>
        <v>4</v>
      </c>
      <c r="I71" s="113">
        <f t="shared" si="5"/>
        <v>6</v>
      </c>
      <c r="J71" s="113">
        <f t="shared" si="5"/>
        <v>10</v>
      </c>
    </row>
    <row r="72" spans="1:10" x14ac:dyDescent="0.25">
      <c r="A72" s="22" t="s">
        <v>54</v>
      </c>
      <c r="B72" s="23"/>
      <c r="C72" s="116"/>
      <c r="D72" s="116"/>
      <c r="E72" s="116"/>
      <c r="F72" s="116"/>
      <c r="G72" s="116"/>
      <c r="H72" s="116"/>
      <c r="I72" s="116"/>
      <c r="J72" s="118"/>
    </row>
    <row r="73" spans="1:10" ht="26.4" x14ac:dyDescent="0.25">
      <c r="A73" s="11">
        <f>A70+1</f>
        <v>53</v>
      </c>
      <c r="B73" s="32" t="s">
        <v>55</v>
      </c>
      <c r="C73" s="119"/>
      <c r="D73" s="119"/>
      <c r="E73" s="122"/>
      <c r="F73" s="119"/>
      <c r="G73" s="119"/>
      <c r="H73" s="119"/>
      <c r="I73" s="119"/>
      <c r="J73" s="119"/>
    </row>
    <row r="74" spans="1:10" ht="26.4" x14ac:dyDescent="0.25">
      <c r="A74" s="9">
        <f>A73+1</f>
        <v>54</v>
      </c>
      <c r="B74" s="33" t="s">
        <v>56</v>
      </c>
      <c r="C74" s="79"/>
      <c r="D74" s="79"/>
      <c r="E74" s="112"/>
      <c r="F74" s="79"/>
      <c r="G74" s="79"/>
      <c r="H74" s="79"/>
      <c r="I74" s="79"/>
      <c r="J74" s="79">
        <v>1</v>
      </c>
    </row>
    <row r="75" spans="1:10" ht="26.4" x14ac:dyDescent="0.25">
      <c r="A75" s="9">
        <f t="shared" ref="A75:A80" si="6">A74+1</f>
        <v>55</v>
      </c>
      <c r="B75" s="33" t="s">
        <v>57</v>
      </c>
      <c r="C75" s="79"/>
      <c r="D75" s="79"/>
      <c r="E75" s="112"/>
      <c r="F75" s="79"/>
      <c r="G75" s="79"/>
      <c r="H75" s="79"/>
      <c r="I75" s="79"/>
      <c r="J75" s="79"/>
    </row>
    <row r="76" spans="1:10" x14ac:dyDescent="0.25">
      <c r="A76" s="9">
        <f t="shared" si="6"/>
        <v>56</v>
      </c>
      <c r="B76" s="33" t="s">
        <v>58</v>
      </c>
      <c r="C76" s="79">
        <v>2</v>
      </c>
      <c r="D76" s="79"/>
      <c r="E76" s="112">
        <v>1</v>
      </c>
      <c r="F76" s="79"/>
      <c r="G76" s="79">
        <v>1</v>
      </c>
      <c r="H76" s="79">
        <v>2</v>
      </c>
      <c r="I76" s="79"/>
      <c r="J76" s="79"/>
    </row>
    <row r="77" spans="1:10" x14ac:dyDescent="0.25">
      <c r="A77" s="9">
        <f t="shared" si="6"/>
        <v>57</v>
      </c>
      <c r="B77" s="33" t="s">
        <v>59</v>
      </c>
      <c r="C77" s="79"/>
      <c r="D77" s="79"/>
      <c r="E77" s="112"/>
      <c r="F77" s="79"/>
      <c r="G77" s="79"/>
      <c r="H77" s="79"/>
      <c r="I77" s="79"/>
      <c r="J77" s="79"/>
    </row>
    <row r="78" spans="1:10" ht="26.4" x14ac:dyDescent="0.25">
      <c r="A78" s="9">
        <f t="shared" si="6"/>
        <v>58</v>
      </c>
      <c r="B78" s="33" t="s">
        <v>60</v>
      </c>
      <c r="C78" s="79"/>
      <c r="D78" s="79"/>
      <c r="E78" s="112"/>
      <c r="F78" s="79"/>
      <c r="G78" s="79"/>
      <c r="H78" s="79"/>
      <c r="I78" s="79"/>
      <c r="J78" s="79">
        <v>1</v>
      </c>
    </row>
    <row r="79" spans="1:10" x14ac:dyDescent="0.25">
      <c r="A79" s="9">
        <f t="shared" si="6"/>
        <v>59</v>
      </c>
      <c r="B79" s="33" t="s">
        <v>61</v>
      </c>
      <c r="C79" s="79"/>
      <c r="D79" s="79"/>
      <c r="E79" s="112"/>
      <c r="F79" s="79"/>
      <c r="G79" s="79"/>
      <c r="H79" s="79"/>
      <c r="I79" s="79"/>
      <c r="J79" s="79"/>
    </row>
    <row r="80" spans="1:10" x14ac:dyDescent="0.25">
      <c r="A80" s="9">
        <f t="shared" si="6"/>
        <v>60</v>
      </c>
      <c r="B80" s="34" t="s">
        <v>62</v>
      </c>
      <c r="C80" s="121"/>
      <c r="D80" s="121"/>
      <c r="E80" s="120"/>
      <c r="F80" s="121">
        <v>3</v>
      </c>
      <c r="G80" s="121"/>
      <c r="H80" s="121"/>
      <c r="I80" s="79"/>
      <c r="J80" s="79"/>
    </row>
    <row r="81" spans="1:10" x14ac:dyDescent="0.25">
      <c r="A81" s="162" t="s">
        <v>129</v>
      </c>
      <c r="B81" s="162"/>
      <c r="C81" s="113">
        <f t="shared" ref="C81:E81" si="7">SUM(C73:C80)</f>
        <v>2</v>
      </c>
      <c r="D81" s="113">
        <f t="shared" si="7"/>
        <v>0</v>
      </c>
      <c r="E81" s="113">
        <f t="shared" si="7"/>
        <v>1</v>
      </c>
      <c r="F81" s="113">
        <f t="shared" ref="F81:J81" si="8">SUM(F73:F80)</f>
        <v>3</v>
      </c>
      <c r="G81" s="113">
        <f t="shared" si="8"/>
        <v>1</v>
      </c>
      <c r="H81" s="113">
        <f t="shared" si="8"/>
        <v>2</v>
      </c>
      <c r="I81" s="113">
        <f t="shared" si="8"/>
        <v>0</v>
      </c>
      <c r="J81" s="113">
        <f t="shared" si="8"/>
        <v>2</v>
      </c>
    </row>
    <row r="82" spans="1:10" x14ac:dyDescent="0.25">
      <c r="A82" s="22" t="s">
        <v>63</v>
      </c>
      <c r="B82" s="21"/>
      <c r="C82" s="137"/>
      <c r="D82" s="137"/>
      <c r="E82" s="137"/>
      <c r="F82" s="137"/>
      <c r="G82" s="137"/>
      <c r="H82" s="137"/>
      <c r="I82" s="137"/>
      <c r="J82" s="142"/>
    </row>
    <row r="83" spans="1:10" x14ac:dyDescent="0.25">
      <c r="A83" s="11">
        <f>A80+1</f>
        <v>61</v>
      </c>
      <c r="B83" s="32" t="s">
        <v>64</v>
      </c>
      <c r="C83" s="119"/>
      <c r="D83" s="122">
        <v>2</v>
      </c>
      <c r="E83" s="122">
        <v>1</v>
      </c>
      <c r="F83" s="119">
        <v>2</v>
      </c>
      <c r="G83" s="119">
        <v>1</v>
      </c>
      <c r="H83" s="119">
        <v>2</v>
      </c>
      <c r="I83" s="79"/>
      <c r="J83" s="79">
        <v>1</v>
      </c>
    </row>
    <row r="84" spans="1:10" ht="26.4" x14ac:dyDescent="0.25">
      <c r="A84" s="9">
        <f>A83+1</f>
        <v>62</v>
      </c>
      <c r="B84" s="33" t="s">
        <v>65</v>
      </c>
      <c r="C84" s="79"/>
      <c r="D84" s="112"/>
      <c r="E84" s="112"/>
      <c r="F84" s="79"/>
      <c r="G84" s="79"/>
      <c r="H84" s="79"/>
      <c r="I84" s="79"/>
      <c r="J84" s="79"/>
    </row>
    <row r="85" spans="1:10" x14ac:dyDescent="0.25">
      <c r="A85" s="9">
        <f t="shared" ref="A85:A97" si="9">A84+1</f>
        <v>63</v>
      </c>
      <c r="B85" s="33" t="s">
        <v>66</v>
      </c>
      <c r="C85" s="79"/>
      <c r="D85" s="112"/>
      <c r="E85" s="112"/>
      <c r="F85" s="79">
        <v>1</v>
      </c>
      <c r="G85" s="79">
        <v>2</v>
      </c>
      <c r="H85" s="79">
        <v>3</v>
      </c>
      <c r="I85" s="79">
        <v>1</v>
      </c>
      <c r="J85" s="79">
        <v>1</v>
      </c>
    </row>
    <row r="86" spans="1:10" x14ac:dyDescent="0.25">
      <c r="A86" s="9">
        <f t="shared" si="9"/>
        <v>64</v>
      </c>
      <c r="B86" s="33" t="s">
        <v>67</v>
      </c>
      <c r="C86" s="79"/>
      <c r="D86" s="112"/>
      <c r="E86" s="112"/>
      <c r="F86" s="79"/>
      <c r="G86" s="79"/>
      <c r="H86" s="79"/>
      <c r="I86" s="79"/>
      <c r="J86" s="79"/>
    </row>
    <row r="87" spans="1:10" x14ac:dyDescent="0.25">
      <c r="A87" s="9">
        <f t="shared" si="9"/>
        <v>65</v>
      </c>
      <c r="B87" s="33" t="s">
        <v>68</v>
      </c>
      <c r="C87" s="79"/>
      <c r="D87" s="112"/>
      <c r="E87" s="112"/>
      <c r="F87" s="79"/>
      <c r="G87" s="79"/>
      <c r="H87" s="79"/>
      <c r="I87" s="79"/>
      <c r="J87" s="79"/>
    </row>
    <row r="88" spans="1:10" x14ac:dyDescent="0.25">
      <c r="A88" s="9">
        <f t="shared" si="9"/>
        <v>66</v>
      </c>
      <c r="B88" s="33" t="s">
        <v>69</v>
      </c>
      <c r="C88" s="79"/>
      <c r="D88" s="112"/>
      <c r="E88" s="112">
        <v>1</v>
      </c>
      <c r="F88" s="79">
        <v>1</v>
      </c>
      <c r="G88" s="79"/>
      <c r="H88" s="79"/>
      <c r="I88" s="79"/>
      <c r="J88" s="79"/>
    </row>
    <row r="89" spans="1:10" x14ac:dyDescent="0.25">
      <c r="A89" s="9">
        <f t="shared" si="9"/>
        <v>67</v>
      </c>
      <c r="B89" s="33" t="s">
        <v>70</v>
      </c>
      <c r="C89" s="79">
        <v>1</v>
      </c>
      <c r="D89" s="112">
        <v>1</v>
      </c>
      <c r="E89" s="112"/>
      <c r="F89" s="79">
        <v>1</v>
      </c>
      <c r="G89" s="79"/>
      <c r="H89" s="79"/>
      <c r="I89" s="79">
        <v>3</v>
      </c>
      <c r="J89" s="79">
        <v>3</v>
      </c>
    </row>
    <row r="90" spans="1:10" x14ac:dyDescent="0.25">
      <c r="A90" s="9">
        <f t="shared" si="9"/>
        <v>68</v>
      </c>
      <c r="B90" s="33" t="s">
        <v>71</v>
      </c>
      <c r="C90" s="79"/>
      <c r="D90" s="79"/>
      <c r="E90" s="112"/>
      <c r="F90" s="79"/>
      <c r="G90" s="79"/>
      <c r="H90" s="79">
        <v>1</v>
      </c>
      <c r="I90" s="79"/>
      <c r="J90" s="79"/>
    </row>
    <row r="91" spans="1:10" x14ac:dyDescent="0.25">
      <c r="A91" s="9">
        <f t="shared" si="9"/>
        <v>69</v>
      </c>
      <c r="B91" s="33" t="s">
        <v>72</v>
      </c>
      <c r="C91" s="79"/>
      <c r="D91" s="79"/>
      <c r="E91" s="112"/>
      <c r="F91" s="79"/>
      <c r="G91" s="79"/>
      <c r="H91" s="79"/>
      <c r="I91" s="79"/>
      <c r="J91" s="79"/>
    </row>
    <row r="92" spans="1:10" x14ac:dyDescent="0.25">
      <c r="A92" s="9">
        <f t="shared" si="9"/>
        <v>70</v>
      </c>
      <c r="B92" s="33" t="s">
        <v>73</v>
      </c>
      <c r="C92" s="79"/>
      <c r="D92" s="79"/>
      <c r="E92" s="112"/>
      <c r="F92" s="79">
        <v>2</v>
      </c>
      <c r="G92" s="79">
        <v>1</v>
      </c>
      <c r="H92" s="79">
        <v>1</v>
      </c>
      <c r="I92" s="79"/>
      <c r="J92" s="79">
        <v>1</v>
      </c>
    </row>
    <row r="93" spans="1:10" x14ac:dyDescent="0.25">
      <c r="A93" s="9">
        <f t="shared" si="9"/>
        <v>71</v>
      </c>
      <c r="B93" s="33" t="s">
        <v>74</v>
      </c>
      <c r="C93" s="79"/>
      <c r="D93" s="79"/>
      <c r="E93" s="112">
        <v>1</v>
      </c>
      <c r="F93" s="79"/>
      <c r="G93" s="79">
        <v>1</v>
      </c>
      <c r="H93" s="79">
        <v>2</v>
      </c>
      <c r="I93" s="79"/>
      <c r="J93" s="79"/>
    </row>
    <row r="94" spans="1:10" x14ac:dyDescent="0.25">
      <c r="A94" s="9">
        <f t="shared" si="9"/>
        <v>72</v>
      </c>
      <c r="B94" s="33" t="s">
        <v>75</v>
      </c>
      <c r="C94" s="79"/>
      <c r="D94" s="79"/>
      <c r="E94" s="112"/>
      <c r="F94" s="79"/>
      <c r="G94" s="79"/>
      <c r="H94" s="79"/>
      <c r="I94" s="79">
        <v>1</v>
      </c>
      <c r="J94" s="79">
        <v>1</v>
      </c>
    </row>
    <row r="95" spans="1:10" x14ac:dyDescent="0.25">
      <c r="A95" s="9">
        <f t="shared" si="9"/>
        <v>73</v>
      </c>
      <c r="B95" s="33" t="s">
        <v>76</v>
      </c>
      <c r="C95" s="79">
        <v>1</v>
      </c>
      <c r="D95" s="79"/>
      <c r="E95" s="112">
        <v>2</v>
      </c>
      <c r="F95" s="79">
        <v>1</v>
      </c>
      <c r="G95" s="79"/>
      <c r="H95" s="79"/>
      <c r="I95" s="79"/>
      <c r="J95" s="79">
        <v>1</v>
      </c>
    </row>
    <row r="96" spans="1:10" x14ac:dyDescent="0.25">
      <c r="A96" s="9">
        <f t="shared" si="9"/>
        <v>74</v>
      </c>
      <c r="B96" s="33" t="s">
        <v>77</v>
      </c>
      <c r="C96" s="79"/>
      <c r="D96" s="79"/>
      <c r="E96" s="112"/>
      <c r="F96" s="79"/>
      <c r="G96" s="79"/>
      <c r="H96" s="79"/>
      <c r="I96" s="79"/>
      <c r="J96" s="79"/>
    </row>
    <row r="97" spans="1:10" x14ac:dyDescent="0.25">
      <c r="A97" s="9">
        <f t="shared" si="9"/>
        <v>75</v>
      </c>
      <c r="B97" s="34" t="s">
        <v>78</v>
      </c>
      <c r="C97" s="121"/>
      <c r="D97" s="121"/>
      <c r="E97" s="120"/>
      <c r="F97" s="121"/>
      <c r="G97" s="121">
        <v>1</v>
      </c>
      <c r="H97" s="121">
        <v>1</v>
      </c>
      <c r="I97" s="121"/>
      <c r="J97" s="121"/>
    </row>
    <row r="98" spans="1:10" x14ac:dyDescent="0.25">
      <c r="A98" s="162" t="s">
        <v>129</v>
      </c>
      <c r="B98" s="162"/>
      <c r="C98" s="113">
        <f t="shared" ref="C98:E98" si="10">SUM(C83:C97)</f>
        <v>2</v>
      </c>
      <c r="D98" s="113">
        <f t="shared" si="10"/>
        <v>3</v>
      </c>
      <c r="E98" s="113">
        <f t="shared" si="10"/>
        <v>5</v>
      </c>
      <c r="F98" s="113">
        <f t="shared" ref="F98:J98" si="11">SUM(F83:F97)</f>
        <v>8</v>
      </c>
      <c r="G98" s="113">
        <f t="shared" si="11"/>
        <v>6</v>
      </c>
      <c r="H98" s="113">
        <f t="shared" si="11"/>
        <v>10</v>
      </c>
      <c r="I98" s="113">
        <f t="shared" si="11"/>
        <v>5</v>
      </c>
      <c r="J98" s="113">
        <f t="shared" si="11"/>
        <v>8</v>
      </c>
    </row>
    <row r="99" spans="1:10" x14ac:dyDescent="0.25">
      <c r="A99" s="22" t="s">
        <v>79</v>
      </c>
      <c r="B99" s="23"/>
      <c r="C99" s="116"/>
      <c r="D99" s="116"/>
      <c r="E99" s="116"/>
      <c r="F99" s="137"/>
      <c r="G99" s="137"/>
      <c r="H99" s="137"/>
      <c r="I99" s="137"/>
      <c r="J99" s="142"/>
    </row>
    <row r="100" spans="1:10" x14ac:dyDescent="0.25">
      <c r="A100" s="11">
        <f>A97+1</f>
        <v>76</v>
      </c>
      <c r="B100" s="32" t="s">
        <v>80</v>
      </c>
      <c r="C100" s="119"/>
      <c r="D100" s="119"/>
      <c r="E100" s="122">
        <v>1</v>
      </c>
      <c r="F100" s="119"/>
      <c r="G100" s="119"/>
      <c r="H100" s="119">
        <v>1</v>
      </c>
      <c r="I100" s="119"/>
      <c r="J100" s="119"/>
    </row>
    <row r="101" spans="1:10" ht="26.4" x14ac:dyDescent="0.25">
      <c r="A101" s="9">
        <f>A100+1</f>
        <v>77</v>
      </c>
      <c r="B101" s="33" t="s">
        <v>81</v>
      </c>
      <c r="C101" s="79"/>
      <c r="D101" s="112"/>
      <c r="E101" s="112"/>
      <c r="F101" s="79"/>
      <c r="G101" s="79"/>
      <c r="H101" s="79"/>
      <c r="I101" s="79"/>
      <c r="J101" s="79"/>
    </row>
    <row r="102" spans="1:10" x14ac:dyDescent="0.25">
      <c r="A102" s="9">
        <f t="shared" ref="A102:A106" si="12">A101+1</f>
        <v>78</v>
      </c>
      <c r="B102" s="33" t="s">
        <v>82</v>
      </c>
      <c r="C102" s="79">
        <v>1</v>
      </c>
      <c r="D102" s="112">
        <v>1</v>
      </c>
      <c r="E102" s="112"/>
      <c r="F102" s="79"/>
      <c r="G102" s="79"/>
      <c r="H102" s="79">
        <v>1</v>
      </c>
      <c r="I102" s="79"/>
      <c r="J102" s="79">
        <v>1</v>
      </c>
    </row>
    <row r="103" spans="1:10" x14ac:dyDescent="0.25">
      <c r="A103" s="9">
        <f t="shared" si="12"/>
        <v>79</v>
      </c>
      <c r="B103" s="33" t="s">
        <v>83</v>
      </c>
      <c r="C103" s="79"/>
      <c r="D103" s="112"/>
      <c r="E103" s="112"/>
      <c r="F103" s="79"/>
      <c r="G103" s="79"/>
      <c r="H103" s="79"/>
      <c r="I103" s="79"/>
      <c r="J103" s="79"/>
    </row>
    <row r="104" spans="1:10" x14ac:dyDescent="0.25">
      <c r="A104" s="9">
        <f t="shared" si="12"/>
        <v>80</v>
      </c>
      <c r="B104" s="33" t="s">
        <v>84</v>
      </c>
      <c r="C104" s="79"/>
      <c r="D104" s="112"/>
      <c r="E104" s="112"/>
      <c r="F104" s="79"/>
      <c r="G104" s="79"/>
      <c r="H104" s="79"/>
      <c r="I104" s="79"/>
      <c r="J104" s="79">
        <v>1</v>
      </c>
    </row>
    <row r="105" spans="1:10" x14ac:dyDescent="0.25">
      <c r="A105" s="9">
        <f t="shared" si="12"/>
        <v>81</v>
      </c>
      <c r="B105" s="33" t="s">
        <v>85</v>
      </c>
      <c r="C105" s="79">
        <v>1</v>
      </c>
      <c r="D105" s="112">
        <v>3</v>
      </c>
      <c r="E105" s="112"/>
      <c r="F105" s="79"/>
      <c r="G105" s="79"/>
      <c r="H105" s="79"/>
      <c r="I105" s="79">
        <v>1</v>
      </c>
      <c r="J105" s="79">
        <v>2</v>
      </c>
    </row>
    <row r="106" spans="1:10" x14ac:dyDescent="0.25">
      <c r="A106" s="9">
        <f t="shared" si="12"/>
        <v>82</v>
      </c>
      <c r="B106" s="34" t="s">
        <v>86</v>
      </c>
      <c r="C106" s="121"/>
      <c r="D106" s="121"/>
      <c r="E106" s="120">
        <v>1</v>
      </c>
      <c r="F106" s="121"/>
      <c r="G106" s="121"/>
      <c r="H106" s="121"/>
      <c r="I106" s="121"/>
      <c r="J106" s="121"/>
    </row>
    <row r="107" spans="1:10" x14ac:dyDescent="0.25">
      <c r="A107" s="162" t="s">
        <v>129</v>
      </c>
      <c r="B107" s="162"/>
      <c r="C107" s="113">
        <f t="shared" ref="C107:E107" si="13">SUM(C100:C106)</f>
        <v>2</v>
      </c>
      <c r="D107" s="113">
        <f t="shared" si="13"/>
        <v>4</v>
      </c>
      <c r="E107" s="113">
        <f t="shared" si="13"/>
        <v>2</v>
      </c>
      <c r="F107" s="113">
        <f t="shared" ref="F107:J107" si="14">SUM(F100:F106)</f>
        <v>0</v>
      </c>
      <c r="G107" s="113">
        <f t="shared" si="14"/>
        <v>0</v>
      </c>
      <c r="H107" s="113">
        <f t="shared" si="14"/>
        <v>2</v>
      </c>
      <c r="I107" s="113">
        <f t="shared" si="14"/>
        <v>1</v>
      </c>
      <c r="J107" s="113">
        <f t="shared" si="14"/>
        <v>4</v>
      </c>
    </row>
    <row r="108" spans="1:10" x14ac:dyDescent="0.25">
      <c r="A108" s="22" t="s">
        <v>87</v>
      </c>
      <c r="B108" s="23"/>
      <c r="C108" s="116"/>
      <c r="D108" s="116"/>
      <c r="E108" s="116"/>
      <c r="F108" s="137"/>
      <c r="G108" s="137"/>
      <c r="H108" s="137"/>
      <c r="I108" s="148"/>
      <c r="J108" s="142"/>
    </row>
    <row r="109" spans="1:10" x14ac:dyDescent="0.25">
      <c r="A109" s="11">
        <f>A106+1</f>
        <v>83</v>
      </c>
      <c r="B109" s="32" t="s">
        <v>88</v>
      </c>
      <c r="C109" s="119">
        <v>1</v>
      </c>
      <c r="D109" s="119"/>
      <c r="E109" s="122"/>
      <c r="F109" s="119">
        <v>1</v>
      </c>
      <c r="G109" s="119"/>
      <c r="H109" s="119"/>
      <c r="I109" s="79"/>
      <c r="J109" s="79">
        <v>1</v>
      </c>
    </row>
    <row r="110" spans="1:10" x14ac:dyDescent="0.25">
      <c r="A110" s="9">
        <f>A109+1</f>
        <v>84</v>
      </c>
      <c r="B110" s="33" t="s">
        <v>89</v>
      </c>
      <c r="C110" s="79"/>
      <c r="D110" s="79"/>
      <c r="E110" s="112"/>
      <c r="F110" s="79">
        <v>1</v>
      </c>
      <c r="G110" s="79"/>
      <c r="H110" s="79"/>
      <c r="I110" s="79">
        <v>1</v>
      </c>
      <c r="J110" s="79">
        <v>1</v>
      </c>
    </row>
    <row r="111" spans="1:10" x14ac:dyDescent="0.25">
      <c r="A111" s="9">
        <f t="shared" ref="A111:A121" si="15">A110+1</f>
        <v>85</v>
      </c>
      <c r="B111" s="33" t="s">
        <v>90</v>
      </c>
      <c r="C111" s="79">
        <v>1</v>
      </c>
      <c r="D111" s="112">
        <v>1</v>
      </c>
      <c r="E111" s="112"/>
      <c r="F111" s="79">
        <v>2</v>
      </c>
      <c r="G111" s="79">
        <v>1</v>
      </c>
      <c r="H111" s="79">
        <v>2</v>
      </c>
      <c r="I111" s="79">
        <v>2</v>
      </c>
      <c r="J111" s="79">
        <v>2</v>
      </c>
    </row>
    <row r="112" spans="1:10" x14ac:dyDescent="0.25">
      <c r="A112" s="9">
        <f t="shared" si="15"/>
        <v>86</v>
      </c>
      <c r="B112" s="33" t="s">
        <v>91</v>
      </c>
      <c r="C112" s="79"/>
      <c r="D112" s="79"/>
      <c r="E112" s="112"/>
      <c r="F112" s="79"/>
      <c r="G112" s="79"/>
      <c r="H112" s="79"/>
      <c r="I112" s="79"/>
      <c r="J112" s="79"/>
    </row>
    <row r="113" spans="1:10" x14ac:dyDescent="0.25">
      <c r="A113" s="9">
        <f t="shared" si="15"/>
        <v>87</v>
      </c>
      <c r="B113" s="33" t="s">
        <v>92</v>
      </c>
      <c r="C113" s="79"/>
      <c r="D113" s="79"/>
      <c r="E113" s="112"/>
      <c r="F113" s="79"/>
      <c r="G113" s="79"/>
      <c r="H113" s="79"/>
      <c r="I113" s="79"/>
      <c r="J113" s="79"/>
    </row>
    <row r="114" spans="1:10" ht="26.4" x14ac:dyDescent="0.25">
      <c r="A114" s="9">
        <f t="shared" si="15"/>
        <v>88</v>
      </c>
      <c r="B114" s="33" t="s">
        <v>93</v>
      </c>
      <c r="C114" s="79"/>
      <c r="D114" s="79"/>
      <c r="E114" s="112"/>
      <c r="F114" s="79"/>
      <c r="G114" s="79"/>
      <c r="H114" s="79"/>
      <c r="I114" s="79"/>
      <c r="J114" s="79"/>
    </row>
    <row r="115" spans="1:10" x14ac:dyDescent="0.25">
      <c r="A115" s="9">
        <f t="shared" si="15"/>
        <v>89</v>
      </c>
      <c r="B115" s="33" t="s">
        <v>94</v>
      </c>
      <c r="C115" s="79">
        <v>2</v>
      </c>
      <c r="D115" s="79"/>
      <c r="E115" s="112"/>
      <c r="F115" s="79"/>
      <c r="G115" s="79">
        <v>1</v>
      </c>
      <c r="H115" s="79">
        <v>1</v>
      </c>
      <c r="I115" s="79"/>
      <c r="J115" s="79">
        <v>1</v>
      </c>
    </row>
    <row r="116" spans="1:10" x14ac:dyDescent="0.25">
      <c r="A116" s="9">
        <f t="shared" si="15"/>
        <v>90</v>
      </c>
      <c r="B116" s="33" t="s">
        <v>95</v>
      </c>
      <c r="C116" s="79">
        <v>1</v>
      </c>
      <c r="D116" s="79"/>
      <c r="E116" s="112"/>
      <c r="F116" s="79"/>
      <c r="G116" s="79"/>
      <c r="H116" s="79"/>
      <c r="I116" s="79"/>
      <c r="J116" s="79">
        <v>1</v>
      </c>
    </row>
    <row r="117" spans="1:10" x14ac:dyDescent="0.25">
      <c r="A117" s="9">
        <f t="shared" si="15"/>
        <v>91</v>
      </c>
      <c r="B117" s="33" t="s">
        <v>96</v>
      </c>
      <c r="C117" s="79"/>
      <c r="D117" s="79"/>
      <c r="E117" s="112"/>
      <c r="F117" s="79">
        <v>2</v>
      </c>
      <c r="G117" s="79"/>
      <c r="H117" s="79"/>
      <c r="I117" s="79"/>
      <c r="J117" s="79"/>
    </row>
    <row r="118" spans="1:10" x14ac:dyDescent="0.25">
      <c r="A118" s="9">
        <f t="shared" si="15"/>
        <v>92</v>
      </c>
      <c r="B118" s="33" t="s">
        <v>97</v>
      </c>
      <c r="C118" s="79"/>
      <c r="D118" s="112">
        <v>1</v>
      </c>
      <c r="E118" s="112">
        <v>1</v>
      </c>
      <c r="F118" s="79"/>
      <c r="G118" s="79">
        <v>3</v>
      </c>
      <c r="H118" s="79">
        <v>3</v>
      </c>
      <c r="I118" s="79"/>
      <c r="J118" s="79"/>
    </row>
    <row r="119" spans="1:10" x14ac:dyDescent="0.25">
      <c r="A119" s="9">
        <f t="shared" si="15"/>
        <v>93</v>
      </c>
      <c r="B119" s="33" t="s">
        <v>98</v>
      </c>
      <c r="C119" s="79"/>
      <c r="D119" s="112"/>
      <c r="E119" s="112"/>
      <c r="F119" s="79"/>
      <c r="G119" s="79"/>
      <c r="H119" s="79"/>
      <c r="I119" s="79"/>
      <c r="J119" s="79"/>
    </row>
    <row r="120" spans="1:10" x14ac:dyDescent="0.25">
      <c r="A120" s="9">
        <f t="shared" si="15"/>
        <v>94</v>
      </c>
      <c r="B120" s="33" t="s">
        <v>99</v>
      </c>
      <c r="C120" s="79">
        <v>1</v>
      </c>
      <c r="D120" s="112">
        <v>1</v>
      </c>
      <c r="E120" s="112"/>
      <c r="F120" s="79"/>
      <c r="G120" s="79"/>
      <c r="H120" s="79"/>
      <c r="I120" s="79"/>
      <c r="J120" s="79"/>
    </row>
    <row r="121" spans="1:10" x14ac:dyDescent="0.25">
      <c r="A121" s="9">
        <f t="shared" si="15"/>
        <v>95</v>
      </c>
      <c r="B121" s="34" t="s">
        <v>100</v>
      </c>
      <c r="C121" s="121"/>
      <c r="D121" s="120">
        <v>1</v>
      </c>
      <c r="E121" s="120"/>
      <c r="F121" s="121"/>
      <c r="G121" s="121">
        <v>1</v>
      </c>
      <c r="H121" s="121">
        <v>1</v>
      </c>
      <c r="I121" s="79"/>
      <c r="J121" s="79">
        <v>1</v>
      </c>
    </row>
    <row r="122" spans="1:10" x14ac:dyDescent="0.25">
      <c r="A122" s="162" t="s">
        <v>129</v>
      </c>
      <c r="B122" s="162"/>
      <c r="C122" s="113">
        <f t="shared" ref="C122:E122" si="16">SUM(C109:C121)</f>
        <v>6</v>
      </c>
      <c r="D122" s="113">
        <f t="shared" si="16"/>
        <v>4</v>
      </c>
      <c r="E122" s="113">
        <f t="shared" si="16"/>
        <v>1</v>
      </c>
      <c r="F122" s="113">
        <f t="shared" ref="F122:J122" si="17">SUM(F109:F121)</f>
        <v>6</v>
      </c>
      <c r="G122" s="113">
        <f t="shared" si="17"/>
        <v>6</v>
      </c>
      <c r="H122" s="113">
        <f t="shared" si="17"/>
        <v>7</v>
      </c>
      <c r="I122" s="113">
        <f t="shared" si="17"/>
        <v>3</v>
      </c>
      <c r="J122" s="113">
        <f t="shared" si="17"/>
        <v>7</v>
      </c>
    </row>
    <row r="123" spans="1:10" x14ac:dyDescent="0.25">
      <c r="A123" s="22" t="s">
        <v>101</v>
      </c>
      <c r="B123" s="23"/>
      <c r="C123" s="116"/>
      <c r="D123" s="116"/>
      <c r="E123" s="116"/>
      <c r="F123" s="137"/>
      <c r="G123" s="137"/>
      <c r="H123" s="137"/>
      <c r="I123" s="137"/>
      <c r="J123" s="142"/>
    </row>
    <row r="124" spans="1:10" x14ac:dyDescent="0.25">
      <c r="A124" s="11">
        <f>A121+1</f>
        <v>96</v>
      </c>
      <c r="B124" s="32" t="s">
        <v>102</v>
      </c>
      <c r="C124" s="119">
        <v>1</v>
      </c>
      <c r="D124" s="122">
        <v>1</v>
      </c>
      <c r="E124" s="122"/>
      <c r="F124" s="119"/>
      <c r="G124" s="119"/>
      <c r="H124" s="119">
        <v>1</v>
      </c>
      <c r="I124" s="79">
        <v>1</v>
      </c>
      <c r="J124" s="79">
        <v>1</v>
      </c>
    </row>
    <row r="125" spans="1:10" x14ac:dyDescent="0.25">
      <c r="A125" s="9">
        <f>A124+1</f>
        <v>97</v>
      </c>
      <c r="B125" s="33" t="s">
        <v>103</v>
      </c>
      <c r="C125" s="79"/>
      <c r="D125" s="112"/>
      <c r="E125" s="112"/>
      <c r="F125" s="79"/>
      <c r="G125" s="79"/>
      <c r="H125" s="79"/>
      <c r="I125" s="79"/>
      <c r="J125" s="79"/>
    </row>
    <row r="126" spans="1:10" x14ac:dyDescent="0.25">
      <c r="A126" s="9">
        <f t="shared" ref="A126:A133" si="18">A125+1</f>
        <v>98</v>
      </c>
      <c r="B126" s="33" t="s">
        <v>104</v>
      </c>
      <c r="C126" s="79"/>
      <c r="D126" s="112"/>
      <c r="E126" s="112"/>
      <c r="F126" s="79"/>
      <c r="G126" s="79"/>
      <c r="H126" s="79"/>
      <c r="I126" s="79"/>
      <c r="J126" s="79"/>
    </row>
    <row r="127" spans="1:10" x14ac:dyDescent="0.25">
      <c r="A127" s="9">
        <f t="shared" si="18"/>
        <v>99</v>
      </c>
      <c r="B127" s="33" t="s">
        <v>105</v>
      </c>
      <c r="C127" s="79"/>
      <c r="D127" s="112"/>
      <c r="E127" s="112">
        <v>1</v>
      </c>
      <c r="F127" s="79"/>
      <c r="G127" s="79"/>
      <c r="H127" s="79"/>
      <c r="I127" s="79"/>
      <c r="J127" s="79"/>
    </row>
    <row r="128" spans="1:10" ht="26.4" x14ac:dyDescent="0.25">
      <c r="A128" s="9">
        <f t="shared" si="18"/>
        <v>100</v>
      </c>
      <c r="B128" s="33" t="s">
        <v>106</v>
      </c>
      <c r="C128" s="79"/>
      <c r="D128" s="112"/>
      <c r="E128" s="112"/>
      <c r="F128" s="79"/>
      <c r="G128" s="79"/>
      <c r="H128" s="79"/>
      <c r="I128" s="79"/>
      <c r="J128" s="79"/>
    </row>
    <row r="129" spans="1:10" x14ac:dyDescent="0.25">
      <c r="A129" s="9">
        <f t="shared" si="18"/>
        <v>101</v>
      </c>
      <c r="B129" s="33" t="s">
        <v>107</v>
      </c>
      <c r="C129" s="79">
        <v>2</v>
      </c>
      <c r="D129" s="112">
        <v>1</v>
      </c>
      <c r="E129" s="112"/>
      <c r="F129" s="79">
        <v>1</v>
      </c>
      <c r="G129" s="79">
        <v>2</v>
      </c>
      <c r="H129" s="79">
        <v>3</v>
      </c>
      <c r="I129" s="149"/>
      <c r="J129" s="79">
        <v>1</v>
      </c>
    </row>
    <row r="130" spans="1:10" x14ac:dyDescent="0.25">
      <c r="A130" s="9">
        <f t="shared" si="18"/>
        <v>102</v>
      </c>
      <c r="B130" s="33" t="s">
        <v>108</v>
      </c>
      <c r="C130" s="79"/>
      <c r="D130" s="112">
        <v>1</v>
      </c>
      <c r="E130" s="112">
        <v>3</v>
      </c>
      <c r="F130" s="79"/>
      <c r="G130" s="79"/>
      <c r="H130" s="79">
        <v>1</v>
      </c>
      <c r="I130" s="149"/>
      <c r="J130" s="79">
        <v>1</v>
      </c>
    </row>
    <row r="131" spans="1:10" x14ac:dyDescent="0.25">
      <c r="A131" s="9">
        <f t="shared" si="18"/>
        <v>103</v>
      </c>
      <c r="B131" s="33" t="s">
        <v>109</v>
      </c>
      <c r="C131" s="79"/>
      <c r="D131" s="79"/>
      <c r="E131" s="112"/>
      <c r="F131" s="79"/>
      <c r="G131" s="79"/>
      <c r="H131" s="79">
        <v>1</v>
      </c>
      <c r="I131" s="149"/>
      <c r="J131" s="79"/>
    </row>
    <row r="132" spans="1:10" x14ac:dyDescent="0.25">
      <c r="A132" s="9">
        <f t="shared" si="18"/>
        <v>104</v>
      </c>
      <c r="B132" s="33" t="s">
        <v>110</v>
      </c>
      <c r="C132" s="79"/>
      <c r="D132" s="79"/>
      <c r="E132" s="112"/>
      <c r="F132" s="79"/>
      <c r="G132" s="79">
        <v>1</v>
      </c>
      <c r="H132" s="79">
        <v>2</v>
      </c>
      <c r="I132" s="149"/>
      <c r="J132" s="79">
        <v>1</v>
      </c>
    </row>
    <row r="133" spans="1:10" x14ac:dyDescent="0.25">
      <c r="A133" s="9">
        <f t="shared" si="18"/>
        <v>105</v>
      </c>
      <c r="B133" s="34" t="s">
        <v>111</v>
      </c>
      <c r="C133" s="121"/>
      <c r="D133" s="121"/>
      <c r="E133" s="120"/>
      <c r="F133" s="79">
        <v>1</v>
      </c>
      <c r="G133" s="121"/>
      <c r="H133" s="121"/>
      <c r="I133" s="79"/>
      <c r="J133" s="79"/>
    </row>
    <row r="134" spans="1:10" x14ac:dyDescent="0.25">
      <c r="A134" s="162" t="s">
        <v>129</v>
      </c>
      <c r="B134" s="162"/>
      <c r="C134" s="113">
        <f t="shared" ref="C134:D134" si="19">SUM(C124:C133)</f>
        <v>3</v>
      </c>
      <c r="D134" s="113">
        <f t="shared" si="19"/>
        <v>3</v>
      </c>
      <c r="E134" s="113">
        <f t="shared" ref="E134" si="20">SUM(E124:E133)</f>
        <v>4</v>
      </c>
      <c r="F134" s="113">
        <f t="shared" ref="F134:J134" si="21">SUM(F124:F133)</f>
        <v>2</v>
      </c>
      <c r="G134" s="113">
        <f t="shared" si="21"/>
        <v>3</v>
      </c>
      <c r="H134" s="113">
        <f t="shared" si="21"/>
        <v>8</v>
      </c>
      <c r="I134" s="113">
        <f t="shared" si="21"/>
        <v>1</v>
      </c>
      <c r="J134" s="113">
        <f t="shared" si="21"/>
        <v>4</v>
      </c>
    </row>
    <row r="135" spans="1:10" ht="15.75" customHeight="1" x14ac:dyDescent="0.25">
      <c r="A135" s="162" t="s">
        <v>124</v>
      </c>
      <c r="B135" s="162"/>
      <c r="C135" s="113">
        <f t="shared" ref="C135:J135" si="22">SUM(C134+C122+C107+C98+C81+C71+C60+C47)</f>
        <v>24</v>
      </c>
      <c r="D135" s="113">
        <f t="shared" si="22"/>
        <v>22</v>
      </c>
      <c r="E135" s="113">
        <f t="shared" si="22"/>
        <v>20</v>
      </c>
      <c r="F135" s="113">
        <f t="shared" si="22"/>
        <v>28</v>
      </c>
      <c r="G135" s="113">
        <f t="shared" si="22"/>
        <v>22</v>
      </c>
      <c r="H135" s="113">
        <f t="shared" si="22"/>
        <v>37</v>
      </c>
      <c r="I135" s="113">
        <f t="shared" si="22"/>
        <v>18</v>
      </c>
      <c r="J135" s="113">
        <f t="shared" si="22"/>
        <v>45</v>
      </c>
    </row>
  </sheetData>
  <mergeCells count="18">
    <mergeCell ref="A8:A12"/>
    <mergeCell ref="B8:B12"/>
    <mergeCell ref="C8:J8"/>
    <mergeCell ref="C9:J9"/>
    <mergeCell ref="A7:J7"/>
    <mergeCell ref="G10:H10"/>
    <mergeCell ref="I10:J10"/>
    <mergeCell ref="G11:H11"/>
    <mergeCell ref="I11:J11"/>
    <mergeCell ref="A135:B135"/>
    <mergeCell ref="A71:B71"/>
    <mergeCell ref="A60:B60"/>
    <mergeCell ref="A47:B47"/>
    <mergeCell ref="A134:B134"/>
    <mergeCell ref="A122:B122"/>
    <mergeCell ref="A107:B107"/>
    <mergeCell ref="A98:B98"/>
    <mergeCell ref="A81:B81"/>
  </mergeCells>
  <pageMargins left="0.51181102362204722" right="0.51181102362204722" top="0.55118110236220474" bottom="0.55118110236220474" header="0.31496062992125984" footer="0.31496062992125984"/>
  <pageSetup paperSize="9" orientation="landscape" horizontalDpi="200" verticalDpi="200" r:id="rId1"/>
  <headerFooter alignWithMargins="0"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35"/>
  <sheetViews>
    <sheetView view="pageBreakPreview" topLeftCell="A102" zoomScale="84" zoomScaleNormal="80" zoomScaleSheetLayoutView="84" workbookViewId="0">
      <pane xSplit="2" topLeftCell="C1" activePane="topRight" state="frozen"/>
      <selection activeCell="A2" sqref="A2"/>
      <selection pane="topRight" activeCell="A8" sqref="A8:O135"/>
    </sheetView>
  </sheetViews>
  <sheetFormatPr defaultColWidth="8.6640625" defaultRowHeight="13.2" x14ac:dyDescent="0.25"/>
  <cols>
    <col min="1" max="1" width="5.109375" style="13" customWidth="1"/>
    <col min="2" max="2" width="24.5546875" style="13" customWidth="1"/>
    <col min="3" max="3" width="17" style="108" customWidth="1"/>
    <col min="4" max="15" width="7.6640625" style="108" customWidth="1"/>
    <col min="16" max="16" width="18.109375" style="5" customWidth="1"/>
    <col min="17" max="18" width="12.6640625" style="5" customWidth="1"/>
    <col min="19" max="20" width="9.6640625" style="5" customWidth="1"/>
    <col min="21" max="258" width="8.6640625" style="3"/>
    <col min="259" max="259" width="6.88671875" style="3" customWidth="1"/>
    <col min="260" max="260" width="32.88671875" style="3" customWidth="1"/>
    <col min="261" max="261" width="13.44140625" style="3" customWidth="1"/>
    <col min="262" max="262" width="16" style="3" customWidth="1"/>
    <col min="263" max="265" width="9.6640625" style="3" customWidth="1"/>
    <col min="266" max="266" width="7.33203125" style="3" customWidth="1"/>
    <col min="267" max="267" width="19.33203125" style="3" customWidth="1"/>
    <col min="268" max="268" width="15.6640625" style="3" customWidth="1"/>
    <col min="269" max="272" width="10.33203125" style="3" customWidth="1"/>
    <col min="273" max="273" width="12" style="3" customWidth="1"/>
    <col min="274" max="514" width="8.6640625" style="3"/>
    <col min="515" max="515" width="6.88671875" style="3" customWidth="1"/>
    <col min="516" max="516" width="32.88671875" style="3" customWidth="1"/>
    <col min="517" max="517" width="13.44140625" style="3" customWidth="1"/>
    <col min="518" max="518" width="16" style="3" customWidth="1"/>
    <col min="519" max="521" width="9.6640625" style="3" customWidth="1"/>
    <col min="522" max="522" width="7.33203125" style="3" customWidth="1"/>
    <col min="523" max="523" width="19.33203125" style="3" customWidth="1"/>
    <col min="524" max="524" width="15.6640625" style="3" customWidth="1"/>
    <col min="525" max="528" width="10.33203125" style="3" customWidth="1"/>
    <col min="529" max="529" width="12" style="3" customWidth="1"/>
    <col min="530" max="770" width="8.6640625" style="3"/>
    <col min="771" max="771" width="6.88671875" style="3" customWidth="1"/>
    <col min="772" max="772" width="32.88671875" style="3" customWidth="1"/>
    <col min="773" max="773" width="13.44140625" style="3" customWidth="1"/>
    <col min="774" max="774" width="16" style="3" customWidth="1"/>
    <col min="775" max="777" width="9.6640625" style="3" customWidth="1"/>
    <col min="778" max="778" width="7.33203125" style="3" customWidth="1"/>
    <col min="779" max="779" width="19.33203125" style="3" customWidth="1"/>
    <col min="780" max="780" width="15.6640625" style="3" customWidth="1"/>
    <col min="781" max="784" width="10.33203125" style="3" customWidth="1"/>
    <col min="785" max="785" width="12" style="3" customWidth="1"/>
    <col min="786" max="1026" width="8.6640625" style="3"/>
    <col min="1027" max="1027" width="6.88671875" style="3" customWidth="1"/>
    <col min="1028" max="1028" width="32.88671875" style="3" customWidth="1"/>
    <col min="1029" max="1029" width="13.44140625" style="3" customWidth="1"/>
    <col min="1030" max="1030" width="16" style="3" customWidth="1"/>
    <col min="1031" max="1033" width="9.6640625" style="3" customWidth="1"/>
    <col min="1034" max="1034" width="7.33203125" style="3" customWidth="1"/>
    <col min="1035" max="1035" width="19.33203125" style="3" customWidth="1"/>
    <col min="1036" max="1036" width="15.6640625" style="3" customWidth="1"/>
    <col min="1037" max="1040" width="10.33203125" style="3" customWidth="1"/>
    <col min="1041" max="1041" width="12" style="3" customWidth="1"/>
    <col min="1042" max="1282" width="8.6640625" style="3"/>
    <col min="1283" max="1283" width="6.88671875" style="3" customWidth="1"/>
    <col min="1284" max="1284" width="32.88671875" style="3" customWidth="1"/>
    <col min="1285" max="1285" width="13.44140625" style="3" customWidth="1"/>
    <col min="1286" max="1286" width="16" style="3" customWidth="1"/>
    <col min="1287" max="1289" width="9.6640625" style="3" customWidth="1"/>
    <col min="1290" max="1290" width="7.33203125" style="3" customWidth="1"/>
    <col min="1291" max="1291" width="19.33203125" style="3" customWidth="1"/>
    <col min="1292" max="1292" width="15.6640625" style="3" customWidth="1"/>
    <col min="1293" max="1296" width="10.33203125" style="3" customWidth="1"/>
    <col min="1297" max="1297" width="12" style="3" customWidth="1"/>
    <col min="1298" max="1538" width="8.6640625" style="3"/>
    <col min="1539" max="1539" width="6.88671875" style="3" customWidth="1"/>
    <col min="1540" max="1540" width="32.88671875" style="3" customWidth="1"/>
    <col min="1541" max="1541" width="13.44140625" style="3" customWidth="1"/>
    <col min="1542" max="1542" width="16" style="3" customWidth="1"/>
    <col min="1543" max="1545" width="9.6640625" style="3" customWidth="1"/>
    <col min="1546" max="1546" width="7.33203125" style="3" customWidth="1"/>
    <col min="1547" max="1547" width="19.33203125" style="3" customWidth="1"/>
    <col min="1548" max="1548" width="15.6640625" style="3" customWidth="1"/>
    <col min="1549" max="1552" width="10.33203125" style="3" customWidth="1"/>
    <col min="1553" max="1553" width="12" style="3" customWidth="1"/>
    <col min="1554" max="1794" width="8.6640625" style="3"/>
    <col min="1795" max="1795" width="6.88671875" style="3" customWidth="1"/>
    <col min="1796" max="1796" width="32.88671875" style="3" customWidth="1"/>
    <col min="1797" max="1797" width="13.44140625" style="3" customWidth="1"/>
    <col min="1798" max="1798" width="16" style="3" customWidth="1"/>
    <col min="1799" max="1801" width="9.6640625" style="3" customWidth="1"/>
    <col min="1802" max="1802" width="7.33203125" style="3" customWidth="1"/>
    <col min="1803" max="1803" width="19.33203125" style="3" customWidth="1"/>
    <col min="1804" max="1804" width="15.6640625" style="3" customWidth="1"/>
    <col min="1805" max="1808" width="10.33203125" style="3" customWidth="1"/>
    <col min="1809" max="1809" width="12" style="3" customWidth="1"/>
    <col min="1810" max="2050" width="8.6640625" style="3"/>
    <col min="2051" max="2051" width="6.88671875" style="3" customWidth="1"/>
    <col min="2052" max="2052" width="32.88671875" style="3" customWidth="1"/>
    <col min="2053" max="2053" width="13.44140625" style="3" customWidth="1"/>
    <col min="2054" max="2054" width="16" style="3" customWidth="1"/>
    <col min="2055" max="2057" width="9.6640625" style="3" customWidth="1"/>
    <col min="2058" max="2058" width="7.33203125" style="3" customWidth="1"/>
    <col min="2059" max="2059" width="19.33203125" style="3" customWidth="1"/>
    <col min="2060" max="2060" width="15.6640625" style="3" customWidth="1"/>
    <col min="2061" max="2064" width="10.33203125" style="3" customWidth="1"/>
    <col min="2065" max="2065" width="12" style="3" customWidth="1"/>
    <col min="2066" max="2306" width="8.6640625" style="3"/>
    <col min="2307" max="2307" width="6.88671875" style="3" customWidth="1"/>
    <col min="2308" max="2308" width="32.88671875" style="3" customWidth="1"/>
    <col min="2309" max="2309" width="13.44140625" style="3" customWidth="1"/>
    <col min="2310" max="2310" width="16" style="3" customWidth="1"/>
    <col min="2311" max="2313" width="9.6640625" style="3" customWidth="1"/>
    <col min="2314" max="2314" width="7.33203125" style="3" customWidth="1"/>
    <col min="2315" max="2315" width="19.33203125" style="3" customWidth="1"/>
    <col min="2316" max="2316" width="15.6640625" style="3" customWidth="1"/>
    <col min="2317" max="2320" width="10.33203125" style="3" customWidth="1"/>
    <col min="2321" max="2321" width="12" style="3" customWidth="1"/>
    <col min="2322" max="2562" width="8.6640625" style="3"/>
    <col min="2563" max="2563" width="6.88671875" style="3" customWidth="1"/>
    <col min="2564" max="2564" width="32.88671875" style="3" customWidth="1"/>
    <col min="2565" max="2565" width="13.44140625" style="3" customWidth="1"/>
    <col min="2566" max="2566" width="16" style="3" customWidth="1"/>
    <col min="2567" max="2569" width="9.6640625" style="3" customWidth="1"/>
    <col min="2570" max="2570" width="7.33203125" style="3" customWidth="1"/>
    <col min="2571" max="2571" width="19.33203125" style="3" customWidth="1"/>
    <col min="2572" max="2572" width="15.6640625" style="3" customWidth="1"/>
    <col min="2573" max="2576" width="10.33203125" style="3" customWidth="1"/>
    <col min="2577" max="2577" width="12" style="3" customWidth="1"/>
    <col min="2578" max="2818" width="8.6640625" style="3"/>
    <col min="2819" max="2819" width="6.88671875" style="3" customWidth="1"/>
    <col min="2820" max="2820" width="32.88671875" style="3" customWidth="1"/>
    <col min="2821" max="2821" width="13.44140625" style="3" customWidth="1"/>
    <col min="2822" max="2822" width="16" style="3" customWidth="1"/>
    <col min="2823" max="2825" width="9.6640625" style="3" customWidth="1"/>
    <col min="2826" max="2826" width="7.33203125" style="3" customWidth="1"/>
    <col min="2827" max="2827" width="19.33203125" style="3" customWidth="1"/>
    <col min="2828" max="2828" width="15.6640625" style="3" customWidth="1"/>
    <col min="2829" max="2832" width="10.33203125" style="3" customWidth="1"/>
    <col min="2833" max="2833" width="12" style="3" customWidth="1"/>
    <col min="2834" max="3074" width="8.6640625" style="3"/>
    <col min="3075" max="3075" width="6.88671875" style="3" customWidth="1"/>
    <col min="3076" max="3076" width="32.88671875" style="3" customWidth="1"/>
    <col min="3077" max="3077" width="13.44140625" style="3" customWidth="1"/>
    <col min="3078" max="3078" width="16" style="3" customWidth="1"/>
    <col min="3079" max="3081" width="9.6640625" style="3" customWidth="1"/>
    <col min="3082" max="3082" width="7.33203125" style="3" customWidth="1"/>
    <col min="3083" max="3083" width="19.33203125" style="3" customWidth="1"/>
    <col min="3084" max="3084" width="15.6640625" style="3" customWidth="1"/>
    <col min="3085" max="3088" width="10.33203125" style="3" customWidth="1"/>
    <col min="3089" max="3089" width="12" style="3" customWidth="1"/>
    <col min="3090" max="3330" width="8.6640625" style="3"/>
    <col min="3331" max="3331" width="6.88671875" style="3" customWidth="1"/>
    <col min="3332" max="3332" width="32.88671875" style="3" customWidth="1"/>
    <col min="3333" max="3333" width="13.44140625" style="3" customWidth="1"/>
    <col min="3334" max="3334" width="16" style="3" customWidth="1"/>
    <col min="3335" max="3337" width="9.6640625" style="3" customWidth="1"/>
    <col min="3338" max="3338" width="7.33203125" style="3" customWidth="1"/>
    <col min="3339" max="3339" width="19.33203125" style="3" customWidth="1"/>
    <col min="3340" max="3340" width="15.6640625" style="3" customWidth="1"/>
    <col min="3341" max="3344" width="10.33203125" style="3" customWidth="1"/>
    <col min="3345" max="3345" width="12" style="3" customWidth="1"/>
    <col min="3346" max="3586" width="8.6640625" style="3"/>
    <col min="3587" max="3587" width="6.88671875" style="3" customWidth="1"/>
    <col min="3588" max="3588" width="32.88671875" style="3" customWidth="1"/>
    <col min="3589" max="3589" width="13.44140625" style="3" customWidth="1"/>
    <col min="3590" max="3590" width="16" style="3" customWidth="1"/>
    <col min="3591" max="3593" width="9.6640625" style="3" customWidth="1"/>
    <col min="3594" max="3594" width="7.33203125" style="3" customWidth="1"/>
    <col min="3595" max="3595" width="19.33203125" style="3" customWidth="1"/>
    <col min="3596" max="3596" width="15.6640625" style="3" customWidth="1"/>
    <col min="3597" max="3600" width="10.33203125" style="3" customWidth="1"/>
    <col min="3601" max="3601" width="12" style="3" customWidth="1"/>
    <col min="3602" max="3842" width="8.6640625" style="3"/>
    <col min="3843" max="3843" width="6.88671875" style="3" customWidth="1"/>
    <col min="3844" max="3844" width="32.88671875" style="3" customWidth="1"/>
    <col min="3845" max="3845" width="13.44140625" style="3" customWidth="1"/>
    <col min="3846" max="3846" width="16" style="3" customWidth="1"/>
    <col min="3847" max="3849" width="9.6640625" style="3" customWidth="1"/>
    <col min="3850" max="3850" width="7.33203125" style="3" customWidth="1"/>
    <col min="3851" max="3851" width="19.33203125" style="3" customWidth="1"/>
    <col min="3852" max="3852" width="15.6640625" style="3" customWidth="1"/>
    <col min="3853" max="3856" width="10.33203125" style="3" customWidth="1"/>
    <col min="3857" max="3857" width="12" style="3" customWidth="1"/>
    <col min="3858" max="4098" width="8.6640625" style="3"/>
    <col min="4099" max="4099" width="6.88671875" style="3" customWidth="1"/>
    <col min="4100" max="4100" width="32.88671875" style="3" customWidth="1"/>
    <col min="4101" max="4101" width="13.44140625" style="3" customWidth="1"/>
    <col min="4102" max="4102" width="16" style="3" customWidth="1"/>
    <col min="4103" max="4105" width="9.6640625" style="3" customWidth="1"/>
    <col min="4106" max="4106" width="7.33203125" style="3" customWidth="1"/>
    <col min="4107" max="4107" width="19.33203125" style="3" customWidth="1"/>
    <col min="4108" max="4108" width="15.6640625" style="3" customWidth="1"/>
    <col min="4109" max="4112" width="10.33203125" style="3" customWidth="1"/>
    <col min="4113" max="4113" width="12" style="3" customWidth="1"/>
    <col min="4114" max="4354" width="8.6640625" style="3"/>
    <col min="4355" max="4355" width="6.88671875" style="3" customWidth="1"/>
    <col min="4356" max="4356" width="32.88671875" style="3" customWidth="1"/>
    <col min="4357" max="4357" width="13.44140625" style="3" customWidth="1"/>
    <col min="4358" max="4358" width="16" style="3" customWidth="1"/>
    <col min="4359" max="4361" width="9.6640625" style="3" customWidth="1"/>
    <col min="4362" max="4362" width="7.33203125" style="3" customWidth="1"/>
    <col min="4363" max="4363" width="19.33203125" style="3" customWidth="1"/>
    <col min="4364" max="4364" width="15.6640625" style="3" customWidth="1"/>
    <col min="4365" max="4368" width="10.33203125" style="3" customWidth="1"/>
    <col min="4369" max="4369" width="12" style="3" customWidth="1"/>
    <col min="4370" max="4610" width="8.6640625" style="3"/>
    <col min="4611" max="4611" width="6.88671875" style="3" customWidth="1"/>
    <col min="4612" max="4612" width="32.88671875" style="3" customWidth="1"/>
    <col min="4613" max="4613" width="13.44140625" style="3" customWidth="1"/>
    <col min="4614" max="4614" width="16" style="3" customWidth="1"/>
    <col min="4615" max="4617" width="9.6640625" style="3" customWidth="1"/>
    <col min="4618" max="4618" width="7.33203125" style="3" customWidth="1"/>
    <col min="4619" max="4619" width="19.33203125" style="3" customWidth="1"/>
    <col min="4620" max="4620" width="15.6640625" style="3" customWidth="1"/>
    <col min="4621" max="4624" width="10.33203125" style="3" customWidth="1"/>
    <col min="4625" max="4625" width="12" style="3" customWidth="1"/>
    <col min="4626" max="4866" width="8.6640625" style="3"/>
    <col min="4867" max="4867" width="6.88671875" style="3" customWidth="1"/>
    <col min="4868" max="4868" width="32.88671875" style="3" customWidth="1"/>
    <col min="4869" max="4869" width="13.44140625" style="3" customWidth="1"/>
    <col min="4870" max="4870" width="16" style="3" customWidth="1"/>
    <col min="4871" max="4873" width="9.6640625" style="3" customWidth="1"/>
    <col min="4874" max="4874" width="7.33203125" style="3" customWidth="1"/>
    <col min="4875" max="4875" width="19.33203125" style="3" customWidth="1"/>
    <col min="4876" max="4876" width="15.6640625" style="3" customWidth="1"/>
    <col min="4877" max="4880" width="10.33203125" style="3" customWidth="1"/>
    <col min="4881" max="4881" width="12" style="3" customWidth="1"/>
    <col min="4882" max="5122" width="8.6640625" style="3"/>
    <col min="5123" max="5123" width="6.88671875" style="3" customWidth="1"/>
    <col min="5124" max="5124" width="32.88671875" style="3" customWidth="1"/>
    <col min="5125" max="5125" width="13.44140625" style="3" customWidth="1"/>
    <col min="5126" max="5126" width="16" style="3" customWidth="1"/>
    <col min="5127" max="5129" width="9.6640625" style="3" customWidth="1"/>
    <col min="5130" max="5130" width="7.33203125" style="3" customWidth="1"/>
    <col min="5131" max="5131" width="19.33203125" style="3" customWidth="1"/>
    <col min="5132" max="5132" width="15.6640625" style="3" customWidth="1"/>
    <col min="5133" max="5136" width="10.33203125" style="3" customWidth="1"/>
    <col min="5137" max="5137" width="12" style="3" customWidth="1"/>
    <col min="5138" max="5378" width="8.6640625" style="3"/>
    <col min="5379" max="5379" width="6.88671875" style="3" customWidth="1"/>
    <col min="5380" max="5380" width="32.88671875" style="3" customWidth="1"/>
    <col min="5381" max="5381" width="13.44140625" style="3" customWidth="1"/>
    <col min="5382" max="5382" width="16" style="3" customWidth="1"/>
    <col min="5383" max="5385" width="9.6640625" style="3" customWidth="1"/>
    <col min="5386" max="5386" width="7.33203125" style="3" customWidth="1"/>
    <col min="5387" max="5387" width="19.33203125" style="3" customWidth="1"/>
    <col min="5388" max="5388" width="15.6640625" style="3" customWidth="1"/>
    <col min="5389" max="5392" width="10.33203125" style="3" customWidth="1"/>
    <col min="5393" max="5393" width="12" style="3" customWidth="1"/>
    <col min="5394" max="5634" width="8.6640625" style="3"/>
    <col min="5635" max="5635" width="6.88671875" style="3" customWidth="1"/>
    <col min="5636" max="5636" width="32.88671875" style="3" customWidth="1"/>
    <col min="5637" max="5637" width="13.44140625" style="3" customWidth="1"/>
    <col min="5638" max="5638" width="16" style="3" customWidth="1"/>
    <col min="5639" max="5641" width="9.6640625" style="3" customWidth="1"/>
    <col min="5642" max="5642" width="7.33203125" style="3" customWidth="1"/>
    <col min="5643" max="5643" width="19.33203125" style="3" customWidth="1"/>
    <col min="5644" max="5644" width="15.6640625" style="3" customWidth="1"/>
    <col min="5645" max="5648" width="10.33203125" style="3" customWidth="1"/>
    <col min="5649" max="5649" width="12" style="3" customWidth="1"/>
    <col min="5650" max="5890" width="8.6640625" style="3"/>
    <col min="5891" max="5891" width="6.88671875" style="3" customWidth="1"/>
    <col min="5892" max="5892" width="32.88671875" style="3" customWidth="1"/>
    <col min="5893" max="5893" width="13.44140625" style="3" customWidth="1"/>
    <col min="5894" max="5894" width="16" style="3" customWidth="1"/>
    <col min="5895" max="5897" width="9.6640625" style="3" customWidth="1"/>
    <col min="5898" max="5898" width="7.33203125" style="3" customWidth="1"/>
    <col min="5899" max="5899" width="19.33203125" style="3" customWidth="1"/>
    <col min="5900" max="5900" width="15.6640625" style="3" customWidth="1"/>
    <col min="5901" max="5904" width="10.33203125" style="3" customWidth="1"/>
    <col min="5905" max="5905" width="12" style="3" customWidth="1"/>
    <col min="5906" max="6146" width="8.6640625" style="3"/>
    <col min="6147" max="6147" width="6.88671875" style="3" customWidth="1"/>
    <col min="6148" max="6148" width="32.88671875" style="3" customWidth="1"/>
    <col min="6149" max="6149" width="13.44140625" style="3" customWidth="1"/>
    <col min="6150" max="6150" width="16" style="3" customWidth="1"/>
    <col min="6151" max="6153" width="9.6640625" style="3" customWidth="1"/>
    <col min="6154" max="6154" width="7.33203125" style="3" customWidth="1"/>
    <col min="6155" max="6155" width="19.33203125" style="3" customWidth="1"/>
    <col min="6156" max="6156" width="15.6640625" style="3" customWidth="1"/>
    <col min="6157" max="6160" width="10.33203125" style="3" customWidth="1"/>
    <col min="6161" max="6161" width="12" style="3" customWidth="1"/>
    <col min="6162" max="6402" width="8.6640625" style="3"/>
    <col min="6403" max="6403" width="6.88671875" style="3" customWidth="1"/>
    <col min="6404" max="6404" width="32.88671875" style="3" customWidth="1"/>
    <col min="6405" max="6405" width="13.44140625" style="3" customWidth="1"/>
    <col min="6406" max="6406" width="16" style="3" customWidth="1"/>
    <col min="6407" max="6409" width="9.6640625" style="3" customWidth="1"/>
    <col min="6410" max="6410" width="7.33203125" style="3" customWidth="1"/>
    <col min="6411" max="6411" width="19.33203125" style="3" customWidth="1"/>
    <col min="6412" max="6412" width="15.6640625" style="3" customWidth="1"/>
    <col min="6413" max="6416" width="10.33203125" style="3" customWidth="1"/>
    <col min="6417" max="6417" width="12" style="3" customWidth="1"/>
    <col min="6418" max="6658" width="8.6640625" style="3"/>
    <col min="6659" max="6659" width="6.88671875" style="3" customWidth="1"/>
    <col min="6660" max="6660" width="32.88671875" style="3" customWidth="1"/>
    <col min="6661" max="6661" width="13.44140625" style="3" customWidth="1"/>
    <col min="6662" max="6662" width="16" style="3" customWidth="1"/>
    <col min="6663" max="6665" width="9.6640625" style="3" customWidth="1"/>
    <col min="6666" max="6666" width="7.33203125" style="3" customWidth="1"/>
    <col min="6667" max="6667" width="19.33203125" style="3" customWidth="1"/>
    <col min="6668" max="6668" width="15.6640625" style="3" customWidth="1"/>
    <col min="6669" max="6672" width="10.33203125" style="3" customWidth="1"/>
    <col min="6673" max="6673" width="12" style="3" customWidth="1"/>
    <col min="6674" max="6914" width="8.6640625" style="3"/>
    <col min="6915" max="6915" width="6.88671875" style="3" customWidth="1"/>
    <col min="6916" max="6916" width="32.88671875" style="3" customWidth="1"/>
    <col min="6917" max="6917" width="13.44140625" style="3" customWidth="1"/>
    <col min="6918" max="6918" width="16" style="3" customWidth="1"/>
    <col min="6919" max="6921" width="9.6640625" style="3" customWidth="1"/>
    <col min="6922" max="6922" width="7.33203125" style="3" customWidth="1"/>
    <col min="6923" max="6923" width="19.33203125" style="3" customWidth="1"/>
    <col min="6924" max="6924" width="15.6640625" style="3" customWidth="1"/>
    <col min="6925" max="6928" width="10.33203125" style="3" customWidth="1"/>
    <col min="6929" max="6929" width="12" style="3" customWidth="1"/>
    <col min="6930" max="7170" width="8.6640625" style="3"/>
    <col min="7171" max="7171" width="6.88671875" style="3" customWidth="1"/>
    <col min="7172" max="7172" width="32.88671875" style="3" customWidth="1"/>
    <col min="7173" max="7173" width="13.44140625" style="3" customWidth="1"/>
    <col min="7174" max="7174" width="16" style="3" customWidth="1"/>
    <col min="7175" max="7177" width="9.6640625" style="3" customWidth="1"/>
    <col min="7178" max="7178" width="7.33203125" style="3" customWidth="1"/>
    <col min="7179" max="7179" width="19.33203125" style="3" customWidth="1"/>
    <col min="7180" max="7180" width="15.6640625" style="3" customWidth="1"/>
    <col min="7181" max="7184" width="10.33203125" style="3" customWidth="1"/>
    <col min="7185" max="7185" width="12" style="3" customWidth="1"/>
    <col min="7186" max="7426" width="8.6640625" style="3"/>
    <col min="7427" max="7427" width="6.88671875" style="3" customWidth="1"/>
    <col min="7428" max="7428" width="32.88671875" style="3" customWidth="1"/>
    <col min="7429" max="7429" width="13.44140625" style="3" customWidth="1"/>
    <col min="7430" max="7430" width="16" style="3" customWidth="1"/>
    <col min="7431" max="7433" width="9.6640625" style="3" customWidth="1"/>
    <col min="7434" max="7434" width="7.33203125" style="3" customWidth="1"/>
    <col min="7435" max="7435" width="19.33203125" style="3" customWidth="1"/>
    <col min="7436" max="7436" width="15.6640625" style="3" customWidth="1"/>
    <col min="7437" max="7440" width="10.33203125" style="3" customWidth="1"/>
    <col min="7441" max="7441" width="12" style="3" customWidth="1"/>
    <col min="7442" max="7682" width="8.6640625" style="3"/>
    <col min="7683" max="7683" width="6.88671875" style="3" customWidth="1"/>
    <col min="7684" max="7684" width="32.88671875" style="3" customWidth="1"/>
    <col min="7685" max="7685" width="13.44140625" style="3" customWidth="1"/>
    <col min="7686" max="7686" width="16" style="3" customWidth="1"/>
    <col min="7687" max="7689" width="9.6640625" style="3" customWidth="1"/>
    <col min="7690" max="7690" width="7.33203125" style="3" customWidth="1"/>
    <col min="7691" max="7691" width="19.33203125" style="3" customWidth="1"/>
    <col min="7692" max="7692" width="15.6640625" style="3" customWidth="1"/>
    <col min="7693" max="7696" width="10.33203125" style="3" customWidth="1"/>
    <col min="7697" max="7697" width="12" style="3" customWidth="1"/>
    <col min="7698" max="7938" width="8.6640625" style="3"/>
    <col min="7939" max="7939" width="6.88671875" style="3" customWidth="1"/>
    <col min="7940" max="7940" width="32.88671875" style="3" customWidth="1"/>
    <col min="7941" max="7941" width="13.44140625" style="3" customWidth="1"/>
    <col min="7942" max="7942" width="16" style="3" customWidth="1"/>
    <col min="7943" max="7945" width="9.6640625" style="3" customWidth="1"/>
    <col min="7946" max="7946" width="7.33203125" style="3" customWidth="1"/>
    <col min="7947" max="7947" width="19.33203125" style="3" customWidth="1"/>
    <col min="7948" max="7948" width="15.6640625" style="3" customWidth="1"/>
    <col min="7949" max="7952" width="10.33203125" style="3" customWidth="1"/>
    <col min="7953" max="7953" width="12" style="3" customWidth="1"/>
    <col min="7954" max="8194" width="8.6640625" style="3"/>
    <col min="8195" max="8195" width="6.88671875" style="3" customWidth="1"/>
    <col min="8196" max="8196" width="32.88671875" style="3" customWidth="1"/>
    <col min="8197" max="8197" width="13.44140625" style="3" customWidth="1"/>
    <col min="8198" max="8198" width="16" style="3" customWidth="1"/>
    <col min="8199" max="8201" width="9.6640625" style="3" customWidth="1"/>
    <col min="8202" max="8202" width="7.33203125" style="3" customWidth="1"/>
    <col min="8203" max="8203" width="19.33203125" style="3" customWidth="1"/>
    <col min="8204" max="8204" width="15.6640625" style="3" customWidth="1"/>
    <col min="8205" max="8208" width="10.33203125" style="3" customWidth="1"/>
    <col min="8209" max="8209" width="12" style="3" customWidth="1"/>
    <col min="8210" max="8450" width="8.6640625" style="3"/>
    <col min="8451" max="8451" width="6.88671875" style="3" customWidth="1"/>
    <col min="8452" max="8452" width="32.88671875" style="3" customWidth="1"/>
    <col min="8453" max="8453" width="13.44140625" style="3" customWidth="1"/>
    <col min="8454" max="8454" width="16" style="3" customWidth="1"/>
    <col min="8455" max="8457" width="9.6640625" style="3" customWidth="1"/>
    <col min="8458" max="8458" width="7.33203125" style="3" customWidth="1"/>
    <col min="8459" max="8459" width="19.33203125" style="3" customWidth="1"/>
    <col min="8460" max="8460" width="15.6640625" style="3" customWidth="1"/>
    <col min="8461" max="8464" width="10.33203125" style="3" customWidth="1"/>
    <col min="8465" max="8465" width="12" style="3" customWidth="1"/>
    <col min="8466" max="8706" width="8.6640625" style="3"/>
    <col min="8707" max="8707" width="6.88671875" style="3" customWidth="1"/>
    <col min="8708" max="8708" width="32.88671875" style="3" customWidth="1"/>
    <col min="8709" max="8709" width="13.44140625" style="3" customWidth="1"/>
    <col min="8710" max="8710" width="16" style="3" customWidth="1"/>
    <col min="8711" max="8713" width="9.6640625" style="3" customWidth="1"/>
    <col min="8714" max="8714" width="7.33203125" style="3" customWidth="1"/>
    <col min="8715" max="8715" width="19.33203125" style="3" customWidth="1"/>
    <col min="8716" max="8716" width="15.6640625" style="3" customWidth="1"/>
    <col min="8717" max="8720" width="10.33203125" style="3" customWidth="1"/>
    <col min="8721" max="8721" width="12" style="3" customWidth="1"/>
    <col min="8722" max="8962" width="8.6640625" style="3"/>
    <col min="8963" max="8963" width="6.88671875" style="3" customWidth="1"/>
    <col min="8964" max="8964" width="32.88671875" style="3" customWidth="1"/>
    <col min="8965" max="8965" width="13.44140625" style="3" customWidth="1"/>
    <col min="8966" max="8966" width="16" style="3" customWidth="1"/>
    <col min="8967" max="8969" width="9.6640625" style="3" customWidth="1"/>
    <col min="8970" max="8970" width="7.33203125" style="3" customWidth="1"/>
    <col min="8971" max="8971" width="19.33203125" style="3" customWidth="1"/>
    <col min="8972" max="8972" width="15.6640625" style="3" customWidth="1"/>
    <col min="8973" max="8976" width="10.33203125" style="3" customWidth="1"/>
    <col min="8977" max="8977" width="12" style="3" customWidth="1"/>
    <col min="8978" max="9218" width="8.6640625" style="3"/>
    <col min="9219" max="9219" width="6.88671875" style="3" customWidth="1"/>
    <col min="9220" max="9220" width="32.88671875" style="3" customWidth="1"/>
    <col min="9221" max="9221" width="13.44140625" style="3" customWidth="1"/>
    <col min="9222" max="9222" width="16" style="3" customWidth="1"/>
    <col min="9223" max="9225" width="9.6640625" style="3" customWidth="1"/>
    <col min="9226" max="9226" width="7.33203125" style="3" customWidth="1"/>
    <col min="9227" max="9227" width="19.33203125" style="3" customWidth="1"/>
    <col min="9228" max="9228" width="15.6640625" style="3" customWidth="1"/>
    <col min="9229" max="9232" width="10.33203125" style="3" customWidth="1"/>
    <col min="9233" max="9233" width="12" style="3" customWidth="1"/>
    <col min="9234" max="9474" width="8.6640625" style="3"/>
    <col min="9475" max="9475" width="6.88671875" style="3" customWidth="1"/>
    <col min="9476" max="9476" width="32.88671875" style="3" customWidth="1"/>
    <col min="9477" max="9477" width="13.44140625" style="3" customWidth="1"/>
    <col min="9478" max="9478" width="16" style="3" customWidth="1"/>
    <col min="9479" max="9481" width="9.6640625" style="3" customWidth="1"/>
    <col min="9482" max="9482" width="7.33203125" style="3" customWidth="1"/>
    <col min="9483" max="9483" width="19.33203125" style="3" customWidth="1"/>
    <col min="9484" max="9484" width="15.6640625" style="3" customWidth="1"/>
    <col min="9485" max="9488" width="10.33203125" style="3" customWidth="1"/>
    <col min="9489" max="9489" width="12" style="3" customWidth="1"/>
    <col min="9490" max="9730" width="8.6640625" style="3"/>
    <col min="9731" max="9731" width="6.88671875" style="3" customWidth="1"/>
    <col min="9732" max="9732" width="32.88671875" style="3" customWidth="1"/>
    <col min="9733" max="9733" width="13.44140625" style="3" customWidth="1"/>
    <col min="9734" max="9734" width="16" style="3" customWidth="1"/>
    <col min="9735" max="9737" width="9.6640625" style="3" customWidth="1"/>
    <col min="9738" max="9738" width="7.33203125" style="3" customWidth="1"/>
    <col min="9739" max="9739" width="19.33203125" style="3" customWidth="1"/>
    <col min="9740" max="9740" width="15.6640625" style="3" customWidth="1"/>
    <col min="9741" max="9744" width="10.33203125" style="3" customWidth="1"/>
    <col min="9745" max="9745" width="12" style="3" customWidth="1"/>
    <col min="9746" max="9986" width="8.6640625" style="3"/>
    <col min="9987" max="9987" width="6.88671875" style="3" customWidth="1"/>
    <col min="9988" max="9988" width="32.88671875" style="3" customWidth="1"/>
    <col min="9989" max="9989" width="13.44140625" style="3" customWidth="1"/>
    <col min="9990" max="9990" width="16" style="3" customWidth="1"/>
    <col min="9991" max="9993" width="9.6640625" style="3" customWidth="1"/>
    <col min="9994" max="9994" width="7.33203125" style="3" customWidth="1"/>
    <col min="9995" max="9995" width="19.33203125" style="3" customWidth="1"/>
    <col min="9996" max="9996" width="15.6640625" style="3" customWidth="1"/>
    <col min="9997" max="10000" width="10.33203125" style="3" customWidth="1"/>
    <col min="10001" max="10001" width="12" style="3" customWidth="1"/>
    <col min="10002" max="10242" width="8.6640625" style="3"/>
    <col min="10243" max="10243" width="6.88671875" style="3" customWidth="1"/>
    <col min="10244" max="10244" width="32.88671875" style="3" customWidth="1"/>
    <col min="10245" max="10245" width="13.44140625" style="3" customWidth="1"/>
    <col min="10246" max="10246" width="16" style="3" customWidth="1"/>
    <col min="10247" max="10249" width="9.6640625" style="3" customWidth="1"/>
    <col min="10250" max="10250" width="7.33203125" style="3" customWidth="1"/>
    <col min="10251" max="10251" width="19.33203125" style="3" customWidth="1"/>
    <col min="10252" max="10252" width="15.6640625" style="3" customWidth="1"/>
    <col min="10253" max="10256" width="10.33203125" style="3" customWidth="1"/>
    <col min="10257" max="10257" width="12" style="3" customWidth="1"/>
    <col min="10258" max="10498" width="8.6640625" style="3"/>
    <col min="10499" max="10499" width="6.88671875" style="3" customWidth="1"/>
    <col min="10500" max="10500" width="32.88671875" style="3" customWidth="1"/>
    <col min="10501" max="10501" width="13.44140625" style="3" customWidth="1"/>
    <col min="10502" max="10502" width="16" style="3" customWidth="1"/>
    <col min="10503" max="10505" width="9.6640625" style="3" customWidth="1"/>
    <col min="10506" max="10506" width="7.33203125" style="3" customWidth="1"/>
    <col min="10507" max="10507" width="19.33203125" style="3" customWidth="1"/>
    <col min="10508" max="10508" width="15.6640625" style="3" customWidth="1"/>
    <col min="10509" max="10512" width="10.33203125" style="3" customWidth="1"/>
    <col min="10513" max="10513" width="12" style="3" customWidth="1"/>
    <col min="10514" max="10754" width="8.6640625" style="3"/>
    <col min="10755" max="10755" width="6.88671875" style="3" customWidth="1"/>
    <col min="10756" max="10756" width="32.88671875" style="3" customWidth="1"/>
    <col min="10757" max="10757" width="13.44140625" style="3" customWidth="1"/>
    <col min="10758" max="10758" width="16" style="3" customWidth="1"/>
    <col min="10759" max="10761" width="9.6640625" style="3" customWidth="1"/>
    <col min="10762" max="10762" width="7.33203125" style="3" customWidth="1"/>
    <col min="10763" max="10763" width="19.33203125" style="3" customWidth="1"/>
    <col min="10764" max="10764" width="15.6640625" style="3" customWidth="1"/>
    <col min="10765" max="10768" width="10.33203125" style="3" customWidth="1"/>
    <col min="10769" max="10769" width="12" style="3" customWidth="1"/>
    <col min="10770" max="11010" width="8.6640625" style="3"/>
    <col min="11011" max="11011" width="6.88671875" style="3" customWidth="1"/>
    <col min="11012" max="11012" width="32.88671875" style="3" customWidth="1"/>
    <col min="11013" max="11013" width="13.44140625" style="3" customWidth="1"/>
    <col min="11014" max="11014" width="16" style="3" customWidth="1"/>
    <col min="11015" max="11017" width="9.6640625" style="3" customWidth="1"/>
    <col min="11018" max="11018" width="7.33203125" style="3" customWidth="1"/>
    <col min="11019" max="11019" width="19.33203125" style="3" customWidth="1"/>
    <col min="11020" max="11020" width="15.6640625" style="3" customWidth="1"/>
    <col min="11021" max="11024" width="10.33203125" style="3" customWidth="1"/>
    <col min="11025" max="11025" width="12" style="3" customWidth="1"/>
    <col min="11026" max="11266" width="8.6640625" style="3"/>
    <col min="11267" max="11267" width="6.88671875" style="3" customWidth="1"/>
    <col min="11268" max="11268" width="32.88671875" style="3" customWidth="1"/>
    <col min="11269" max="11269" width="13.44140625" style="3" customWidth="1"/>
    <col min="11270" max="11270" width="16" style="3" customWidth="1"/>
    <col min="11271" max="11273" width="9.6640625" style="3" customWidth="1"/>
    <col min="11274" max="11274" width="7.33203125" style="3" customWidth="1"/>
    <col min="11275" max="11275" width="19.33203125" style="3" customWidth="1"/>
    <col min="11276" max="11276" width="15.6640625" style="3" customWidth="1"/>
    <col min="11277" max="11280" width="10.33203125" style="3" customWidth="1"/>
    <col min="11281" max="11281" width="12" style="3" customWidth="1"/>
    <col min="11282" max="11522" width="8.6640625" style="3"/>
    <col min="11523" max="11523" width="6.88671875" style="3" customWidth="1"/>
    <col min="11524" max="11524" width="32.88671875" style="3" customWidth="1"/>
    <col min="11525" max="11525" width="13.44140625" style="3" customWidth="1"/>
    <col min="11526" max="11526" width="16" style="3" customWidth="1"/>
    <col min="11527" max="11529" width="9.6640625" style="3" customWidth="1"/>
    <col min="11530" max="11530" width="7.33203125" style="3" customWidth="1"/>
    <col min="11531" max="11531" width="19.33203125" style="3" customWidth="1"/>
    <col min="11532" max="11532" width="15.6640625" style="3" customWidth="1"/>
    <col min="11533" max="11536" width="10.33203125" style="3" customWidth="1"/>
    <col min="11537" max="11537" width="12" style="3" customWidth="1"/>
    <col min="11538" max="11778" width="8.6640625" style="3"/>
    <col min="11779" max="11779" width="6.88671875" style="3" customWidth="1"/>
    <col min="11780" max="11780" width="32.88671875" style="3" customWidth="1"/>
    <col min="11781" max="11781" width="13.44140625" style="3" customWidth="1"/>
    <col min="11782" max="11782" width="16" style="3" customWidth="1"/>
    <col min="11783" max="11785" width="9.6640625" style="3" customWidth="1"/>
    <col min="11786" max="11786" width="7.33203125" style="3" customWidth="1"/>
    <col min="11787" max="11787" width="19.33203125" style="3" customWidth="1"/>
    <col min="11788" max="11788" width="15.6640625" style="3" customWidth="1"/>
    <col min="11789" max="11792" width="10.33203125" style="3" customWidth="1"/>
    <col min="11793" max="11793" width="12" style="3" customWidth="1"/>
    <col min="11794" max="12034" width="8.6640625" style="3"/>
    <col min="12035" max="12035" width="6.88671875" style="3" customWidth="1"/>
    <col min="12036" max="12036" width="32.88671875" style="3" customWidth="1"/>
    <col min="12037" max="12037" width="13.44140625" style="3" customWidth="1"/>
    <col min="12038" max="12038" width="16" style="3" customWidth="1"/>
    <col min="12039" max="12041" width="9.6640625" style="3" customWidth="1"/>
    <col min="12042" max="12042" width="7.33203125" style="3" customWidth="1"/>
    <col min="12043" max="12043" width="19.33203125" style="3" customWidth="1"/>
    <col min="12044" max="12044" width="15.6640625" style="3" customWidth="1"/>
    <col min="12045" max="12048" width="10.33203125" style="3" customWidth="1"/>
    <col min="12049" max="12049" width="12" style="3" customWidth="1"/>
    <col min="12050" max="12290" width="8.6640625" style="3"/>
    <col min="12291" max="12291" width="6.88671875" style="3" customWidth="1"/>
    <col min="12292" max="12292" width="32.88671875" style="3" customWidth="1"/>
    <col min="12293" max="12293" width="13.44140625" style="3" customWidth="1"/>
    <col min="12294" max="12294" width="16" style="3" customWidth="1"/>
    <col min="12295" max="12297" width="9.6640625" style="3" customWidth="1"/>
    <col min="12298" max="12298" width="7.33203125" style="3" customWidth="1"/>
    <col min="12299" max="12299" width="19.33203125" style="3" customWidth="1"/>
    <col min="12300" max="12300" width="15.6640625" style="3" customWidth="1"/>
    <col min="12301" max="12304" width="10.33203125" style="3" customWidth="1"/>
    <col min="12305" max="12305" width="12" style="3" customWidth="1"/>
    <col min="12306" max="12546" width="8.6640625" style="3"/>
    <col min="12547" max="12547" width="6.88671875" style="3" customWidth="1"/>
    <col min="12548" max="12548" width="32.88671875" style="3" customWidth="1"/>
    <col min="12549" max="12549" width="13.44140625" style="3" customWidth="1"/>
    <col min="12550" max="12550" width="16" style="3" customWidth="1"/>
    <col min="12551" max="12553" width="9.6640625" style="3" customWidth="1"/>
    <col min="12554" max="12554" width="7.33203125" style="3" customWidth="1"/>
    <col min="12555" max="12555" width="19.33203125" style="3" customWidth="1"/>
    <col min="12556" max="12556" width="15.6640625" style="3" customWidth="1"/>
    <col min="12557" max="12560" width="10.33203125" style="3" customWidth="1"/>
    <col min="12561" max="12561" width="12" style="3" customWidth="1"/>
    <col min="12562" max="12802" width="8.6640625" style="3"/>
    <col min="12803" max="12803" width="6.88671875" style="3" customWidth="1"/>
    <col min="12804" max="12804" width="32.88671875" style="3" customWidth="1"/>
    <col min="12805" max="12805" width="13.44140625" style="3" customWidth="1"/>
    <col min="12806" max="12806" width="16" style="3" customWidth="1"/>
    <col min="12807" max="12809" width="9.6640625" style="3" customWidth="1"/>
    <col min="12810" max="12810" width="7.33203125" style="3" customWidth="1"/>
    <col min="12811" max="12811" width="19.33203125" style="3" customWidth="1"/>
    <col min="12812" max="12812" width="15.6640625" style="3" customWidth="1"/>
    <col min="12813" max="12816" width="10.33203125" style="3" customWidth="1"/>
    <col min="12817" max="12817" width="12" style="3" customWidth="1"/>
    <col min="12818" max="13058" width="8.6640625" style="3"/>
    <col min="13059" max="13059" width="6.88671875" style="3" customWidth="1"/>
    <col min="13060" max="13060" width="32.88671875" style="3" customWidth="1"/>
    <col min="13061" max="13061" width="13.44140625" style="3" customWidth="1"/>
    <col min="13062" max="13062" width="16" style="3" customWidth="1"/>
    <col min="13063" max="13065" width="9.6640625" style="3" customWidth="1"/>
    <col min="13066" max="13066" width="7.33203125" style="3" customWidth="1"/>
    <col min="13067" max="13067" width="19.33203125" style="3" customWidth="1"/>
    <col min="13068" max="13068" width="15.6640625" style="3" customWidth="1"/>
    <col min="13069" max="13072" width="10.33203125" style="3" customWidth="1"/>
    <col min="13073" max="13073" width="12" style="3" customWidth="1"/>
    <col min="13074" max="13314" width="8.6640625" style="3"/>
    <col min="13315" max="13315" width="6.88671875" style="3" customWidth="1"/>
    <col min="13316" max="13316" width="32.88671875" style="3" customWidth="1"/>
    <col min="13317" max="13317" width="13.44140625" style="3" customWidth="1"/>
    <col min="13318" max="13318" width="16" style="3" customWidth="1"/>
    <col min="13319" max="13321" width="9.6640625" style="3" customWidth="1"/>
    <col min="13322" max="13322" width="7.33203125" style="3" customWidth="1"/>
    <col min="13323" max="13323" width="19.33203125" style="3" customWidth="1"/>
    <col min="13324" max="13324" width="15.6640625" style="3" customWidth="1"/>
    <col min="13325" max="13328" width="10.33203125" style="3" customWidth="1"/>
    <col min="13329" max="13329" width="12" style="3" customWidth="1"/>
    <col min="13330" max="13570" width="8.6640625" style="3"/>
    <col min="13571" max="13571" width="6.88671875" style="3" customWidth="1"/>
    <col min="13572" max="13572" width="32.88671875" style="3" customWidth="1"/>
    <col min="13573" max="13573" width="13.44140625" style="3" customWidth="1"/>
    <col min="13574" max="13574" width="16" style="3" customWidth="1"/>
    <col min="13575" max="13577" width="9.6640625" style="3" customWidth="1"/>
    <col min="13578" max="13578" width="7.33203125" style="3" customWidth="1"/>
    <col min="13579" max="13579" width="19.33203125" style="3" customWidth="1"/>
    <col min="13580" max="13580" width="15.6640625" style="3" customWidth="1"/>
    <col min="13581" max="13584" width="10.33203125" style="3" customWidth="1"/>
    <col min="13585" max="13585" width="12" style="3" customWidth="1"/>
    <col min="13586" max="13826" width="8.6640625" style="3"/>
    <col min="13827" max="13827" width="6.88671875" style="3" customWidth="1"/>
    <col min="13828" max="13828" width="32.88671875" style="3" customWidth="1"/>
    <col min="13829" max="13829" width="13.44140625" style="3" customWidth="1"/>
    <col min="13830" max="13830" width="16" style="3" customWidth="1"/>
    <col min="13831" max="13833" width="9.6640625" style="3" customWidth="1"/>
    <col min="13834" max="13834" width="7.33203125" style="3" customWidth="1"/>
    <col min="13835" max="13835" width="19.33203125" style="3" customWidth="1"/>
    <col min="13836" max="13836" width="15.6640625" style="3" customWidth="1"/>
    <col min="13837" max="13840" width="10.33203125" style="3" customWidth="1"/>
    <col min="13841" max="13841" width="12" style="3" customWidth="1"/>
    <col min="13842" max="14082" width="8.6640625" style="3"/>
    <col min="14083" max="14083" width="6.88671875" style="3" customWidth="1"/>
    <col min="14084" max="14084" width="32.88671875" style="3" customWidth="1"/>
    <col min="14085" max="14085" width="13.44140625" style="3" customWidth="1"/>
    <col min="14086" max="14086" width="16" style="3" customWidth="1"/>
    <col min="14087" max="14089" width="9.6640625" style="3" customWidth="1"/>
    <col min="14090" max="14090" width="7.33203125" style="3" customWidth="1"/>
    <col min="14091" max="14091" width="19.33203125" style="3" customWidth="1"/>
    <col min="14092" max="14092" width="15.6640625" style="3" customWidth="1"/>
    <col min="14093" max="14096" width="10.33203125" style="3" customWidth="1"/>
    <col min="14097" max="14097" width="12" style="3" customWidth="1"/>
    <col min="14098" max="14338" width="8.6640625" style="3"/>
    <col min="14339" max="14339" width="6.88671875" style="3" customWidth="1"/>
    <col min="14340" max="14340" width="32.88671875" style="3" customWidth="1"/>
    <col min="14341" max="14341" width="13.44140625" style="3" customWidth="1"/>
    <col min="14342" max="14342" width="16" style="3" customWidth="1"/>
    <col min="14343" max="14345" width="9.6640625" style="3" customWidth="1"/>
    <col min="14346" max="14346" width="7.33203125" style="3" customWidth="1"/>
    <col min="14347" max="14347" width="19.33203125" style="3" customWidth="1"/>
    <col min="14348" max="14348" width="15.6640625" style="3" customWidth="1"/>
    <col min="14349" max="14352" width="10.33203125" style="3" customWidth="1"/>
    <col min="14353" max="14353" width="12" style="3" customWidth="1"/>
    <col min="14354" max="14594" width="8.6640625" style="3"/>
    <col min="14595" max="14595" width="6.88671875" style="3" customWidth="1"/>
    <col min="14596" max="14596" width="32.88671875" style="3" customWidth="1"/>
    <col min="14597" max="14597" width="13.44140625" style="3" customWidth="1"/>
    <col min="14598" max="14598" width="16" style="3" customWidth="1"/>
    <col min="14599" max="14601" width="9.6640625" style="3" customWidth="1"/>
    <col min="14602" max="14602" width="7.33203125" style="3" customWidth="1"/>
    <col min="14603" max="14603" width="19.33203125" style="3" customWidth="1"/>
    <col min="14604" max="14604" width="15.6640625" style="3" customWidth="1"/>
    <col min="14605" max="14608" width="10.33203125" style="3" customWidth="1"/>
    <col min="14609" max="14609" width="12" style="3" customWidth="1"/>
    <col min="14610" max="14850" width="8.6640625" style="3"/>
    <col min="14851" max="14851" width="6.88671875" style="3" customWidth="1"/>
    <col min="14852" max="14852" width="32.88671875" style="3" customWidth="1"/>
    <col min="14853" max="14853" width="13.44140625" style="3" customWidth="1"/>
    <col min="14854" max="14854" width="16" style="3" customWidth="1"/>
    <col min="14855" max="14857" width="9.6640625" style="3" customWidth="1"/>
    <col min="14858" max="14858" width="7.33203125" style="3" customWidth="1"/>
    <col min="14859" max="14859" width="19.33203125" style="3" customWidth="1"/>
    <col min="14860" max="14860" width="15.6640625" style="3" customWidth="1"/>
    <col min="14861" max="14864" width="10.33203125" style="3" customWidth="1"/>
    <col min="14865" max="14865" width="12" style="3" customWidth="1"/>
    <col min="14866" max="15106" width="8.6640625" style="3"/>
    <col min="15107" max="15107" width="6.88671875" style="3" customWidth="1"/>
    <col min="15108" max="15108" width="32.88671875" style="3" customWidth="1"/>
    <col min="15109" max="15109" width="13.44140625" style="3" customWidth="1"/>
    <col min="15110" max="15110" width="16" style="3" customWidth="1"/>
    <col min="15111" max="15113" width="9.6640625" style="3" customWidth="1"/>
    <col min="15114" max="15114" width="7.33203125" style="3" customWidth="1"/>
    <col min="15115" max="15115" width="19.33203125" style="3" customWidth="1"/>
    <col min="15116" max="15116" width="15.6640625" style="3" customWidth="1"/>
    <col min="15117" max="15120" width="10.33203125" style="3" customWidth="1"/>
    <col min="15121" max="15121" width="12" style="3" customWidth="1"/>
    <col min="15122" max="15362" width="8.6640625" style="3"/>
    <col min="15363" max="15363" width="6.88671875" style="3" customWidth="1"/>
    <col min="15364" max="15364" width="32.88671875" style="3" customWidth="1"/>
    <col min="15365" max="15365" width="13.44140625" style="3" customWidth="1"/>
    <col min="15366" max="15366" width="16" style="3" customWidth="1"/>
    <col min="15367" max="15369" width="9.6640625" style="3" customWidth="1"/>
    <col min="15370" max="15370" width="7.33203125" style="3" customWidth="1"/>
    <col min="15371" max="15371" width="19.33203125" style="3" customWidth="1"/>
    <col min="15372" max="15372" width="15.6640625" style="3" customWidth="1"/>
    <col min="15373" max="15376" width="10.33203125" style="3" customWidth="1"/>
    <col min="15377" max="15377" width="12" style="3" customWidth="1"/>
    <col min="15378" max="15618" width="8.6640625" style="3"/>
    <col min="15619" max="15619" width="6.88671875" style="3" customWidth="1"/>
    <col min="15620" max="15620" width="32.88671875" style="3" customWidth="1"/>
    <col min="15621" max="15621" width="13.44140625" style="3" customWidth="1"/>
    <col min="15622" max="15622" width="16" style="3" customWidth="1"/>
    <col min="15623" max="15625" width="9.6640625" style="3" customWidth="1"/>
    <col min="15626" max="15626" width="7.33203125" style="3" customWidth="1"/>
    <col min="15627" max="15627" width="19.33203125" style="3" customWidth="1"/>
    <col min="15628" max="15628" width="15.6640625" style="3" customWidth="1"/>
    <col min="15629" max="15632" width="10.33203125" style="3" customWidth="1"/>
    <col min="15633" max="15633" width="12" style="3" customWidth="1"/>
    <col min="15634" max="15874" width="8.6640625" style="3"/>
    <col min="15875" max="15875" width="6.88671875" style="3" customWidth="1"/>
    <col min="15876" max="15876" width="32.88671875" style="3" customWidth="1"/>
    <col min="15877" max="15877" width="13.44140625" style="3" customWidth="1"/>
    <col min="15878" max="15878" width="16" style="3" customWidth="1"/>
    <col min="15879" max="15881" width="9.6640625" style="3" customWidth="1"/>
    <col min="15882" max="15882" width="7.33203125" style="3" customWidth="1"/>
    <col min="15883" max="15883" width="19.33203125" style="3" customWidth="1"/>
    <col min="15884" max="15884" width="15.6640625" style="3" customWidth="1"/>
    <col min="15885" max="15888" width="10.33203125" style="3" customWidth="1"/>
    <col min="15889" max="15889" width="12" style="3" customWidth="1"/>
    <col min="15890" max="16130" width="8.6640625" style="3"/>
    <col min="16131" max="16131" width="6.88671875" style="3" customWidth="1"/>
    <col min="16132" max="16132" width="32.88671875" style="3" customWidth="1"/>
    <col min="16133" max="16133" width="13.44140625" style="3" customWidth="1"/>
    <col min="16134" max="16134" width="16" style="3" customWidth="1"/>
    <col min="16135" max="16137" width="9.6640625" style="3" customWidth="1"/>
    <col min="16138" max="16138" width="7.33203125" style="3" customWidth="1"/>
    <col min="16139" max="16139" width="19.33203125" style="3" customWidth="1"/>
    <col min="16140" max="16140" width="15.6640625" style="3" customWidth="1"/>
    <col min="16141" max="16144" width="10.33203125" style="3" customWidth="1"/>
    <col min="16145" max="16145" width="12" style="3" customWidth="1"/>
    <col min="16146" max="16384" width="8.6640625" style="3"/>
  </cols>
  <sheetData>
    <row r="1" spans="1:20" x14ac:dyDescent="0.25">
      <c r="A1" s="7"/>
      <c r="B1" s="7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 t="s">
        <v>316</v>
      </c>
      <c r="N1" s="106"/>
      <c r="O1" s="106"/>
      <c r="P1" s="2"/>
      <c r="Q1" s="2"/>
      <c r="R1" s="2"/>
      <c r="S1" s="2"/>
      <c r="T1" s="7"/>
    </row>
    <row r="2" spans="1:20" x14ac:dyDescent="0.25">
      <c r="A2" s="7"/>
      <c r="B2" s="7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 t="s">
        <v>326</v>
      </c>
      <c r="N2" s="106"/>
      <c r="O2" s="106"/>
      <c r="P2" s="2"/>
      <c r="Q2" s="2"/>
      <c r="R2" s="2"/>
      <c r="S2" s="2"/>
      <c r="T2" s="7"/>
    </row>
    <row r="3" spans="1:20" x14ac:dyDescent="0.25">
      <c r="A3" s="7"/>
      <c r="B3" s="7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 t="s">
        <v>132</v>
      </c>
      <c r="N3" s="106"/>
      <c r="O3" s="106"/>
      <c r="P3" s="2"/>
      <c r="Q3" s="2"/>
      <c r="R3" s="2"/>
      <c r="S3" s="2"/>
      <c r="T3" s="7"/>
    </row>
    <row r="4" spans="1:20" x14ac:dyDescent="0.25">
      <c r="A4" s="7"/>
      <c r="B4" s="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7" t="s">
        <v>213</v>
      </c>
      <c r="N4" s="106"/>
      <c r="O4" s="106"/>
      <c r="P4" s="2"/>
      <c r="Q4" s="2"/>
      <c r="R4" s="2"/>
      <c r="S4" s="2"/>
      <c r="T4" s="7"/>
    </row>
    <row r="5" spans="1:20" x14ac:dyDescent="0.25">
      <c r="A5" s="7"/>
      <c r="B5" s="7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7" t="s">
        <v>210</v>
      </c>
      <c r="N5" s="106"/>
      <c r="O5" s="106"/>
      <c r="P5" s="2"/>
      <c r="Q5" s="2"/>
      <c r="R5" s="2"/>
      <c r="S5" s="2"/>
      <c r="T5" s="7"/>
    </row>
    <row r="6" spans="1:20" x14ac:dyDescent="0.25">
      <c r="A6" s="7"/>
      <c r="B6" s="7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2"/>
      <c r="Q6" s="2"/>
      <c r="R6" s="2"/>
      <c r="S6" s="2"/>
      <c r="T6" s="2"/>
    </row>
    <row r="7" spans="1:20" ht="55.95" customHeight="1" x14ac:dyDescent="0.25">
      <c r="A7" s="183" t="s">
        <v>201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6"/>
      <c r="Q7" s="6"/>
      <c r="R7" s="6"/>
      <c r="S7" s="6"/>
      <c r="T7" s="28"/>
    </row>
    <row r="8" spans="1:20" ht="20.399999999999999" customHeight="1" x14ac:dyDescent="0.25">
      <c r="A8" s="161" t="s">
        <v>119</v>
      </c>
      <c r="B8" s="161" t="s">
        <v>200</v>
      </c>
      <c r="C8" s="182" t="s">
        <v>121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7"/>
      <c r="P8" s="6"/>
      <c r="Q8" s="6"/>
      <c r="R8" s="6"/>
      <c r="S8" s="6"/>
      <c r="T8" s="28"/>
    </row>
    <row r="9" spans="1:20" ht="24" customHeight="1" x14ac:dyDescent="0.25">
      <c r="A9" s="161"/>
      <c r="B9" s="161"/>
      <c r="C9" s="182" t="s">
        <v>122</v>
      </c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7"/>
      <c r="P9" s="6"/>
      <c r="Q9" s="6"/>
      <c r="R9" s="6"/>
      <c r="S9" s="6"/>
      <c r="T9" s="6"/>
    </row>
    <row r="10" spans="1:20" ht="80.400000000000006" customHeight="1" x14ac:dyDescent="0.25">
      <c r="A10" s="161"/>
      <c r="B10" s="161"/>
      <c r="C10" s="159" t="s">
        <v>184</v>
      </c>
      <c r="D10" s="168" t="s">
        <v>185</v>
      </c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70"/>
      <c r="P10" s="3"/>
      <c r="Q10" s="3"/>
      <c r="R10" s="3"/>
      <c r="S10" s="3"/>
      <c r="T10" s="3"/>
    </row>
    <row r="11" spans="1:20" ht="96.75" customHeight="1" x14ac:dyDescent="0.25">
      <c r="A11" s="161"/>
      <c r="B11" s="161"/>
      <c r="C11" s="158" t="s">
        <v>128</v>
      </c>
      <c r="D11" s="171" t="s">
        <v>207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3"/>
      <c r="P11" s="3"/>
      <c r="Q11" s="3"/>
      <c r="R11" s="3"/>
      <c r="S11" s="3"/>
      <c r="T11" s="3"/>
    </row>
    <row r="12" spans="1:20" s="26" customFormat="1" ht="30.6" customHeight="1" x14ac:dyDescent="0.25">
      <c r="A12" s="179"/>
      <c r="B12" s="179"/>
      <c r="C12" s="115" t="s">
        <v>312</v>
      </c>
      <c r="D12" s="115" t="s">
        <v>224</v>
      </c>
      <c r="E12" s="115" t="s">
        <v>228</v>
      </c>
      <c r="F12" s="115" t="s">
        <v>234</v>
      </c>
      <c r="G12" s="115" t="s">
        <v>296</v>
      </c>
      <c r="H12" s="115" t="s">
        <v>242</v>
      </c>
      <c r="I12" s="115" t="s">
        <v>246</v>
      </c>
      <c r="J12" s="115" t="s">
        <v>295</v>
      </c>
      <c r="K12" s="115" t="s">
        <v>291</v>
      </c>
      <c r="L12" s="115" t="s">
        <v>263</v>
      </c>
      <c r="M12" s="115" t="s">
        <v>270</v>
      </c>
      <c r="N12" s="115" t="s">
        <v>277</v>
      </c>
      <c r="O12" s="115" t="s">
        <v>282</v>
      </c>
    </row>
    <row r="13" spans="1:20" ht="16.95" customHeight="1" x14ac:dyDescent="0.25">
      <c r="A13" s="80">
        <v>1</v>
      </c>
      <c r="B13" s="80">
        <v>2</v>
      </c>
      <c r="C13" s="80">
        <v>3</v>
      </c>
      <c r="D13" s="80">
        <v>4</v>
      </c>
      <c r="E13" s="80">
        <v>5</v>
      </c>
      <c r="F13" s="80">
        <v>6</v>
      </c>
      <c r="G13" s="80">
        <v>7</v>
      </c>
      <c r="H13" s="80">
        <v>8</v>
      </c>
      <c r="I13" s="80">
        <v>9</v>
      </c>
      <c r="J13" s="80">
        <v>10</v>
      </c>
      <c r="K13" s="80">
        <v>11</v>
      </c>
      <c r="L13" s="80">
        <v>12</v>
      </c>
      <c r="M13" s="80">
        <v>13</v>
      </c>
      <c r="N13" s="80">
        <v>14</v>
      </c>
      <c r="O13" s="80">
        <v>15</v>
      </c>
      <c r="P13" s="3"/>
      <c r="Q13" s="3"/>
      <c r="R13" s="3"/>
      <c r="S13" s="3"/>
      <c r="T13" s="3"/>
    </row>
    <row r="14" spans="1:20" x14ac:dyDescent="0.25">
      <c r="A14" s="22" t="s">
        <v>0</v>
      </c>
      <c r="B14" s="23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8"/>
      <c r="P14" s="3"/>
      <c r="Q14" s="3"/>
      <c r="R14" s="3"/>
      <c r="S14" s="3"/>
      <c r="T14" s="3"/>
    </row>
    <row r="15" spans="1:20" x14ac:dyDescent="0.25">
      <c r="A15" s="11">
        <v>1</v>
      </c>
      <c r="B15" s="32" t="s">
        <v>1</v>
      </c>
      <c r="C15" s="119">
        <v>1</v>
      </c>
      <c r="D15" s="119">
        <v>1</v>
      </c>
      <c r="E15" s="119"/>
      <c r="F15" s="119"/>
      <c r="G15" s="119"/>
      <c r="H15" s="119"/>
      <c r="I15" s="119"/>
      <c r="J15" s="119"/>
      <c r="K15" s="119"/>
      <c r="L15" s="119">
        <v>1</v>
      </c>
      <c r="M15" s="119"/>
      <c r="N15" s="119"/>
      <c r="O15" s="119"/>
      <c r="P15" s="3"/>
      <c r="Q15" s="3"/>
      <c r="R15" s="3"/>
      <c r="S15" s="3"/>
      <c r="T15" s="3"/>
    </row>
    <row r="16" spans="1:20" x14ac:dyDescent="0.25">
      <c r="A16" s="9">
        <v>2</v>
      </c>
      <c r="B16" s="33" t="s">
        <v>2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3"/>
      <c r="Q16" s="3"/>
      <c r="R16" s="3"/>
      <c r="S16" s="3"/>
      <c r="T16" s="3"/>
    </row>
    <row r="17" spans="1:20" x14ac:dyDescent="0.25">
      <c r="A17" s="11">
        <v>3</v>
      </c>
      <c r="B17" s="33" t="s">
        <v>3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>
        <v>1</v>
      </c>
      <c r="P17" s="3"/>
      <c r="Q17" s="3"/>
      <c r="R17" s="3"/>
      <c r="S17" s="3"/>
      <c r="T17" s="3"/>
    </row>
    <row r="18" spans="1:20" x14ac:dyDescent="0.25">
      <c r="A18" s="9">
        <v>4</v>
      </c>
      <c r="B18" s="33" t="s">
        <v>4</v>
      </c>
      <c r="C18" s="79"/>
      <c r="D18" s="79"/>
      <c r="E18" s="79"/>
      <c r="F18" s="79"/>
      <c r="G18" s="79"/>
      <c r="H18" s="79"/>
      <c r="I18" s="79"/>
      <c r="J18" s="79">
        <v>1</v>
      </c>
      <c r="K18" s="79"/>
      <c r="L18" s="79"/>
      <c r="M18" s="79"/>
      <c r="N18" s="79"/>
      <c r="O18" s="79"/>
      <c r="P18" s="3"/>
      <c r="Q18" s="3"/>
      <c r="R18" s="3"/>
      <c r="S18" s="3"/>
      <c r="T18" s="3"/>
    </row>
    <row r="19" spans="1:20" x14ac:dyDescent="0.25">
      <c r="A19" s="11">
        <v>5</v>
      </c>
      <c r="B19" s="33" t="s">
        <v>5</v>
      </c>
      <c r="C19" s="79"/>
      <c r="D19" s="79"/>
      <c r="E19" s="79"/>
      <c r="F19" s="79">
        <v>1</v>
      </c>
      <c r="G19" s="79"/>
      <c r="H19" s="79">
        <v>1</v>
      </c>
      <c r="I19" s="79"/>
      <c r="J19" s="79"/>
      <c r="K19" s="79">
        <v>1</v>
      </c>
      <c r="L19" s="79"/>
      <c r="M19" s="79"/>
      <c r="N19" s="79">
        <v>1</v>
      </c>
      <c r="O19" s="79"/>
      <c r="P19" s="3"/>
      <c r="Q19" s="3"/>
      <c r="R19" s="3"/>
      <c r="S19" s="3"/>
      <c r="T19" s="3"/>
    </row>
    <row r="20" spans="1:20" x14ac:dyDescent="0.25">
      <c r="A20" s="9">
        <v>6</v>
      </c>
      <c r="B20" s="33" t="s">
        <v>6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3"/>
      <c r="Q20" s="3"/>
      <c r="R20" s="3"/>
      <c r="S20" s="3"/>
      <c r="T20" s="3"/>
    </row>
    <row r="21" spans="1:20" x14ac:dyDescent="0.25">
      <c r="A21" s="11">
        <v>7</v>
      </c>
      <c r="B21" s="33" t="s">
        <v>7</v>
      </c>
      <c r="C21" s="79"/>
      <c r="D21" s="79"/>
      <c r="E21" s="79"/>
      <c r="F21" s="79"/>
      <c r="G21" s="79"/>
      <c r="H21" s="79"/>
      <c r="I21" s="79">
        <v>1</v>
      </c>
      <c r="J21" s="79"/>
      <c r="K21" s="79"/>
      <c r="L21" s="79"/>
      <c r="M21" s="79"/>
      <c r="N21" s="79"/>
      <c r="O21" s="79"/>
      <c r="P21" s="3"/>
      <c r="Q21" s="3"/>
      <c r="R21" s="3"/>
      <c r="S21" s="3"/>
      <c r="T21" s="3"/>
    </row>
    <row r="22" spans="1:20" x14ac:dyDescent="0.25">
      <c r="A22" s="9">
        <v>8</v>
      </c>
      <c r="B22" s="33" t="s">
        <v>8</v>
      </c>
      <c r="C22" s="79">
        <v>1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>
        <v>1</v>
      </c>
      <c r="P22" s="3"/>
      <c r="Q22" s="3"/>
      <c r="R22" s="3"/>
      <c r="S22" s="3"/>
      <c r="T22" s="3"/>
    </row>
    <row r="23" spans="1:20" x14ac:dyDescent="0.25">
      <c r="A23" s="11">
        <v>9</v>
      </c>
      <c r="B23" s="33" t="s">
        <v>9</v>
      </c>
      <c r="C23" s="79">
        <v>1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3"/>
      <c r="Q23" s="3"/>
      <c r="R23" s="3"/>
      <c r="S23" s="3"/>
      <c r="T23" s="3"/>
    </row>
    <row r="24" spans="1:20" x14ac:dyDescent="0.25">
      <c r="A24" s="9">
        <v>10</v>
      </c>
      <c r="B24" s="33" t="s">
        <v>10</v>
      </c>
      <c r="C24" s="79"/>
      <c r="D24" s="79"/>
      <c r="E24" s="79">
        <v>1</v>
      </c>
      <c r="F24" s="79"/>
      <c r="G24" s="79">
        <v>1</v>
      </c>
      <c r="H24" s="79"/>
      <c r="I24" s="79"/>
      <c r="J24" s="79">
        <v>1</v>
      </c>
      <c r="K24" s="79"/>
      <c r="L24" s="79">
        <v>1</v>
      </c>
      <c r="M24" s="79"/>
      <c r="N24" s="79"/>
      <c r="O24" s="79"/>
      <c r="P24" s="3"/>
      <c r="Q24" s="3"/>
      <c r="R24" s="3"/>
      <c r="S24" s="3"/>
      <c r="T24" s="3"/>
    </row>
    <row r="25" spans="1:20" ht="26.4" x14ac:dyDescent="0.25">
      <c r="A25" s="11">
        <v>11</v>
      </c>
      <c r="B25" s="33" t="s">
        <v>11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3"/>
      <c r="Q25" s="3"/>
      <c r="R25" s="3"/>
      <c r="S25" s="3"/>
      <c r="T25" s="3"/>
    </row>
    <row r="26" spans="1:20" ht="14.4" customHeight="1" x14ac:dyDescent="0.25">
      <c r="A26" s="9">
        <v>12</v>
      </c>
      <c r="B26" s="33" t="s">
        <v>12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3"/>
      <c r="Q26" s="3"/>
      <c r="R26" s="3"/>
      <c r="S26" s="3"/>
      <c r="T26" s="3"/>
    </row>
    <row r="27" spans="1:20" ht="14.4" customHeight="1" x14ac:dyDescent="0.25">
      <c r="A27" s="11">
        <v>13</v>
      </c>
      <c r="B27" s="33" t="s">
        <v>13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3"/>
      <c r="Q27" s="3"/>
      <c r="R27" s="3"/>
      <c r="S27" s="3"/>
      <c r="T27" s="3"/>
    </row>
    <row r="28" spans="1:20" ht="14.4" customHeight="1" x14ac:dyDescent="0.25">
      <c r="A28" s="9">
        <v>14</v>
      </c>
      <c r="B28" s="33" t="s">
        <v>14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3"/>
      <c r="Q28" s="3"/>
      <c r="R28" s="3"/>
      <c r="S28" s="3"/>
      <c r="T28" s="3"/>
    </row>
    <row r="29" spans="1:20" ht="14.4" customHeight="1" x14ac:dyDescent="0.25">
      <c r="A29" s="11">
        <v>15</v>
      </c>
      <c r="B29" s="33" t="s">
        <v>15</v>
      </c>
      <c r="C29" s="79"/>
      <c r="D29" s="79"/>
      <c r="E29" s="79"/>
      <c r="F29" s="79">
        <v>1</v>
      </c>
      <c r="G29" s="79"/>
      <c r="H29" s="79">
        <v>1</v>
      </c>
      <c r="I29" s="79"/>
      <c r="J29" s="79"/>
      <c r="K29" s="79">
        <v>1</v>
      </c>
      <c r="L29" s="79"/>
      <c r="M29" s="79"/>
      <c r="N29" s="79"/>
      <c r="O29" s="79"/>
      <c r="P29" s="3"/>
      <c r="Q29" s="3"/>
      <c r="R29" s="3"/>
      <c r="S29" s="3"/>
      <c r="T29" s="3"/>
    </row>
    <row r="30" spans="1:20" ht="14.4" customHeight="1" x14ac:dyDescent="0.25">
      <c r="A30" s="9">
        <v>16</v>
      </c>
      <c r="B30" s="33" t="s">
        <v>16</v>
      </c>
      <c r="C30" s="79">
        <v>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3"/>
      <c r="Q30" s="3"/>
      <c r="R30" s="3"/>
      <c r="S30" s="3"/>
      <c r="T30" s="3"/>
    </row>
    <row r="31" spans="1:20" ht="14.4" customHeight="1" x14ac:dyDescent="0.25">
      <c r="A31" s="11">
        <v>17</v>
      </c>
      <c r="B31" s="33" t="s">
        <v>17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3"/>
      <c r="Q31" s="3"/>
      <c r="R31" s="3"/>
      <c r="S31" s="3"/>
      <c r="T31" s="3"/>
    </row>
    <row r="32" spans="1:20" ht="14.4" customHeight="1" x14ac:dyDescent="0.25">
      <c r="A32" s="9">
        <v>18</v>
      </c>
      <c r="B32" s="33" t="s">
        <v>18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3"/>
      <c r="Q32" s="3"/>
      <c r="R32" s="3"/>
      <c r="S32" s="3"/>
      <c r="T32" s="3"/>
    </row>
    <row r="33" spans="1:20" ht="14.4" customHeight="1" x14ac:dyDescent="0.25">
      <c r="A33" s="11">
        <v>19</v>
      </c>
      <c r="B33" s="33" t="s">
        <v>19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3"/>
      <c r="Q33" s="3"/>
      <c r="R33" s="3"/>
      <c r="S33" s="3"/>
      <c r="T33" s="3"/>
    </row>
    <row r="34" spans="1:20" x14ac:dyDescent="0.25">
      <c r="A34" s="9">
        <v>20</v>
      </c>
      <c r="B34" s="33" t="s">
        <v>20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3"/>
      <c r="Q34" s="3"/>
      <c r="R34" s="3"/>
      <c r="S34" s="3"/>
      <c r="T34" s="3"/>
    </row>
    <row r="35" spans="1:20" ht="27.6" customHeight="1" x14ac:dyDescent="0.25">
      <c r="A35" s="11">
        <v>21</v>
      </c>
      <c r="B35" s="33" t="s">
        <v>21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3"/>
      <c r="Q35" s="3"/>
      <c r="R35" s="3"/>
      <c r="S35" s="3"/>
      <c r="T35" s="3"/>
    </row>
    <row r="36" spans="1:20" x14ac:dyDescent="0.25">
      <c r="A36" s="9">
        <v>22</v>
      </c>
      <c r="B36" s="33" t="s">
        <v>22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3"/>
      <c r="Q36" s="3"/>
      <c r="R36" s="3"/>
      <c r="S36" s="3"/>
      <c r="T36" s="3"/>
    </row>
    <row r="37" spans="1:20" x14ac:dyDescent="0.25">
      <c r="A37" s="11">
        <v>23</v>
      </c>
      <c r="B37" s="33" t="s">
        <v>194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3"/>
      <c r="Q37" s="3"/>
      <c r="R37" s="3"/>
      <c r="S37" s="3"/>
      <c r="T37" s="3"/>
    </row>
    <row r="38" spans="1:20" x14ac:dyDescent="0.25">
      <c r="A38" s="9">
        <v>24</v>
      </c>
      <c r="B38" s="33" t="s">
        <v>220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3"/>
      <c r="Q38" s="3"/>
      <c r="R38" s="3"/>
      <c r="S38" s="3"/>
      <c r="T38" s="3"/>
    </row>
    <row r="39" spans="1:20" x14ac:dyDescent="0.25">
      <c r="A39" s="11">
        <v>25</v>
      </c>
      <c r="B39" s="33" t="s">
        <v>24</v>
      </c>
      <c r="C39" s="79"/>
      <c r="D39" s="79"/>
      <c r="E39" s="79">
        <v>1</v>
      </c>
      <c r="F39" s="79"/>
      <c r="G39" s="79"/>
      <c r="H39" s="79"/>
      <c r="I39" s="79">
        <v>1</v>
      </c>
      <c r="J39" s="79"/>
      <c r="K39" s="79"/>
      <c r="L39" s="79"/>
      <c r="M39" s="79"/>
      <c r="N39" s="79"/>
      <c r="O39" s="79">
        <v>1</v>
      </c>
      <c r="P39" s="3"/>
      <c r="Q39" s="3"/>
      <c r="R39" s="3"/>
      <c r="S39" s="3"/>
      <c r="T39" s="3"/>
    </row>
    <row r="40" spans="1:20" x14ac:dyDescent="0.25">
      <c r="A40" s="9">
        <v>26</v>
      </c>
      <c r="B40" s="33" t="s">
        <v>25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3"/>
      <c r="Q40" s="3"/>
      <c r="R40" s="3"/>
      <c r="S40" s="3"/>
      <c r="T40" s="3"/>
    </row>
    <row r="41" spans="1:20" x14ac:dyDescent="0.25">
      <c r="A41" s="11">
        <v>27</v>
      </c>
      <c r="B41" s="33" t="s">
        <v>26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3"/>
      <c r="Q41" s="3"/>
      <c r="R41" s="3"/>
      <c r="S41" s="3"/>
      <c r="T41" s="3"/>
    </row>
    <row r="42" spans="1:20" x14ac:dyDescent="0.25">
      <c r="A42" s="9">
        <v>28</v>
      </c>
      <c r="B42" s="33" t="s">
        <v>27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>
        <v>1</v>
      </c>
      <c r="O42" s="79"/>
      <c r="P42" s="3"/>
      <c r="Q42" s="3"/>
      <c r="R42" s="3"/>
      <c r="S42" s="3"/>
      <c r="T42" s="3"/>
    </row>
    <row r="43" spans="1:20" x14ac:dyDescent="0.25">
      <c r="A43" s="11">
        <v>29</v>
      </c>
      <c r="B43" s="33" t="s">
        <v>28</v>
      </c>
      <c r="C43" s="79"/>
      <c r="D43" s="79"/>
      <c r="E43" s="79"/>
      <c r="F43" s="79"/>
      <c r="G43" s="79"/>
      <c r="H43" s="79"/>
      <c r="I43" s="79"/>
      <c r="J43" s="79"/>
      <c r="K43" s="79">
        <v>1</v>
      </c>
      <c r="L43" s="79"/>
      <c r="M43" s="79"/>
      <c r="N43" s="79"/>
      <c r="O43" s="79"/>
      <c r="P43" s="3"/>
      <c r="Q43" s="3"/>
      <c r="R43" s="3"/>
      <c r="S43" s="3"/>
      <c r="T43" s="3"/>
    </row>
    <row r="44" spans="1:20" x14ac:dyDescent="0.25">
      <c r="A44" s="9">
        <v>30</v>
      </c>
      <c r="B44" s="33" t="s">
        <v>29</v>
      </c>
      <c r="C44" s="79"/>
      <c r="D44" s="79"/>
      <c r="E44" s="79"/>
      <c r="F44" s="79"/>
      <c r="G44" s="79"/>
      <c r="H44" s="79"/>
      <c r="I44" s="79">
        <v>1</v>
      </c>
      <c r="J44" s="79"/>
      <c r="K44" s="79"/>
      <c r="L44" s="79"/>
      <c r="M44" s="79"/>
      <c r="N44" s="79"/>
      <c r="O44" s="79"/>
      <c r="P44" s="3"/>
      <c r="Q44" s="3"/>
      <c r="R44" s="3"/>
      <c r="S44" s="3"/>
      <c r="T44" s="3"/>
    </row>
    <row r="45" spans="1:20" x14ac:dyDescent="0.25">
      <c r="A45" s="11">
        <v>31</v>
      </c>
      <c r="B45" s="33" t="s">
        <v>30</v>
      </c>
      <c r="C45" s="79"/>
      <c r="D45" s="79"/>
      <c r="E45" s="79"/>
      <c r="F45" s="79"/>
      <c r="G45" s="79">
        <v>1</v>
      </c>
      <c r="H45" s="79"/>
      <c r="I45" s="79"/>
      <c r="J45" s="79"/>
      <c r="K45" s="79"/>
      <c r="L45" s="79"/>
      <c r="M45" s="79"/>
      <c r="N45" s="79"/>
      <c r="O45" s="79"/>
      <c r="P45" s="3"/>
      <c r="Q45" s="3"/>
      <c r="R45" s="3"/>
      <c r="S45" s="3"/>
      <c r="T45" s="3"/>
    </row>
    <row r="46" spans="1:20" x14ac:dyDescent="0.25">
      <c r="A46" s="9">
        <v>32</v>
      </c>
      <c r="B46" s="34" t="s">
        <v>31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3"/>
      <c r="Q46" s="3"/>
      <c r="R46" s="3"/>
      <c r="S46" s="3"/>
      <c r="T46" s="3"/>
    </row>
    <row r="47" spans="1:20" x14ac:dyDescent="0.25">
      <c r="A47" s="181" t="s">
        <v>129</v>
      </c>
      <c r="B47" s="181"/>
      <c r="C47" s="113">
        <f>SUM(C15:C46)</f>
        <v>4</v>
      </c>
      <c r="D47" s="113">
        <f>SUM(D15:D46)</f>
        <v>1</v>
      </c>
      <c r="E47" s="113">
        <f t="shared" ref="E47:O47" si="0">SUM(E15:E46)</f>
        <v>2</v>
      </c>
      <c r="F47" s="113">
        <f t="shared" si="0"/>
        <v>2</v>
      </c>
      <c r="G47" s="113">
        <f t="shared" si="0"/>
        <v>2</v>
      </c>
      <c r="H47" s="113">
        <f t="shared" si="0"/>
        <v>2</v>
      </c>
      <c r="I47" s="113">
        <f t="shared" si="0"/>
        <v>3</v>
      </c>
      <c r="J47" s="113">
        <f t="shared" si="0"/>
        <v>2</v>
      </c>
      <c r="K47" s="113">
        <f t="shared" si="0"/>
        <v>3</v>
      </c>
      <c r="L47" s="113">
        <f t="shared" si="0"/>
        <v>2</v>
      </c>
      <c r="M47" s="113">
        <f t="shared" si="0"/>
        <v>0</v>
      </c>
      <c r="N47" s="113">
        <f t="shared" si="0"/>
        <v>2</v>
      </c>
      <c r="O47" s="113">
        <f t="shared" si="0"/>
        <v>3</v>
      </c>
      <c r="P47" s="3"/>
      <c r="Q47" s="3"/>
      <c r="R47" s="3"/>
      <c r="S47" s="3"/>
      <c r="T47" s="3"/>
    </row>
    <row r="48" spans="1:20" x14ac:dyDescent="0.25">
      <c r="A48" s="22" t="s">
        <v>32</v>
      </c>
      <c r="B48" s="21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42"/>
      <c r="P48" s="3"/>
      <c r="Q48" s="3"/>
      <c r="R48" s="3"/>
      <c r="S48" s="3"/>
      <c r="T48" s="3"/>
    </row>
    <row r="49" spans="1:20" ht="26.4" x14ac:dyDescent="0.25">
      <c r="A49" s="11">
        <v>33</v>
      </c>
      <c r="B49" s="32" t="s">
        <v>33</v>
      </c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3"/>
      <c r="Q49" s="3"/>
      <c r="R49" s="3"/>
      <c r="S49" s="3"/>
      <c r="T49" s="3"/>
    </row>
    <row r="50" spans="1:20" x14ac:dyDescent="0.25">
      <c r="A50" s="9">
        <v>34</v>
      </c>
      <c r="B50" s="33" t="s">
        <v>34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3"/>
      <c r="Q50" s="3"/>
      <c r="R50" s="3"/>
      <c r="S50" s="3"/>
      <c r="T50" s="3"/>
    </row>
    <row r="51" spans="1:20" x14ac:dyDescent="0.25">
      <c r="A51" s="11">
        <v>35</v>
      </c>
      <c r="B51" s="33" t="s">
        <v>35</v>
      </c>
      <c r="C51" s="79"/>
      <c r="D51" s="79">
        <v>1</v>
      </c>
      <c r="E51" s="79">
        <v>1</v>
      </c>
      <c r="F51" s="79">
        <v>1</v>
      </c>
      <c r="G51" s="79">
        <v>1</v>
      </c>
      <c r="H51" s="79">
        <v>2</v>
      </c>
      <c r="I51" s="79">
        <v>1</v>
      </c>
      <c r="J51" s="79">
        <v>1</v>
      </c>
      <c r="K51" s="79">
        <v>1</v>
      </c>
      <c r="L51" s="79">
        <v>1</v>
      </c>
      <c r="M51" s="79">
        <v>1</v>
      </c>
      <c r="N51" s="79">
        <v>1</v>
      </c>
      <c r="O51" s="79">
        <v>1</v>
      </c>
      <c r="P51" s="3"/>
      <c r="Q51" s="3"/>
      <c r="R51" s="3"/>
      <c r="S51" s="3"/>
      <c r="T51" s="3"/>
    </row>
    <row r="52" spans="1:20" x14ac:dyDescent="0.25">
      <c r="A52" s="9">
        <v>36</v>
      </c>
      <c r="B52" s="33" t="s">
        <v>36</v>
      </c>
      <c r="C52" s="79"/>
      <c r="D52" s="79"/>
      <c r="E52" s="79"/>
      <c r="F52" s="79"/>
      <c r="G52" s="79">
        <v>1</v>
      </c>
      <c r="H52" s="79"/>
      <c r="I52" s="79"/>
      <c r="J52" s="79"/>
      <c r="K52" s="79"/>
      <c r="L52" s="79"/>
      <c r="M52" s="79"/>
      <c r="N52" s="79"/>
      <c r="O52" s="79"/>
      <c r="P52" s="3"/>
      <c r="Q52" s="3"/>
      <c r="R52" s="3"/>
      <c r="S52" s="3"/>
      <c r="T52" s="3"/>
    </row>
    <row r="53" spans="1:20" ht="13.95" customHeight="1" x14ac:dyDescent="0.25">
      <c r="A53" s="11">
        <v>37</v>
      </c>
      <c r="B53" s="33" t="s">
        <v>37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3"/>
      <c r="Q53" s="3"/>
      <c r="R53" s="3"/>
      <c r="S53" s="3"/>
      <c r="T53" s="3"/>
    </row>
    <row r="54" spans="1:20" ht="28.95" customHeight="1" x14ac:dyDescent="0.25">
      <c r="A54" s="11">
        <v>38</v>
      </c>
      <c r="B54" s="33" t="s">
        <v>38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3"/>
      <c r="Q54" s="3"/>
      <c r="R54" s="3"/>
      <c r="S54" s="3"/>
      <c r="T54" s="3"/>
    </row>
    <row r="55" spans="1:20" x14ac:dyDescent="0.25">
      <c r="A55" s="9">
        <v>39</v>
      </c>
      <c r="B55" s="33" t="s">
        <v>39</v>
      </c>
      <c r="C55" s="79"/>
      <c r="D55" s="79"/>
      <c r="E55" s="79"/>
      <c r="F55" s="79"/>
      <c r="G55" s="79"/>
      <c r="H55" s="79"/>
      <c r="I55" s="79">
        <v>1</v>
      </c>
      <c r="J55" s="79"/>
      <c r="K55" s="79"/>
      <c r="L55" s="79">
        <v>1</v>
      </c>
      <c r="M55" s="79"/>
      <c r="N55" s="79"/>
      <c r="O55" s="79"/>
      <c r="P55" s="3"/>
      <c r="Q55" s="3"/>
      <c r="R55" s="3"/>
      <c r="S55" s="3"/>
      <c r="T55" s="3"/>
    </row>
    <row r="56" spans="1:20" x14ac:dyDescent="0.25">
      <c r="A56" s="11">
        <v>40</v>
      </c>
      <c r="B56" s="33" t="s">
        <v>40</v>
      </c>
      <c r="C56" s="79"/>
      <c r="D56" s="79"/>
      <c r="E56" s="79"/>
      <c r="F56" s="79"/>
      <c r="G56" s="79"/>
      <c r="H56" s="79"/>
      <c r="I56" s="79"/>
      <c r="J56" s="79"/>
      <c r="K56" s="79">
        <v>1</v>
      </c>
      <c r="L56" s="79"/>
      <c r="M56" s="79"/>
      <c r="N56" s="79"/>
      <c r="O56" s="79"/>
      <c r="P56" s="3"/>
      <c r="Q56" s="3"/>
      <c r="R56" s="3"/>
      <c r="S56" s="3"/>
      <c r="T56" s="3"/>
    </row>
    <row r="57" spans="1:20" x14ac:dyDescent="0.25">
      <c r="A57" s="9">
        <v>41</v>
      </c>
      <c r="B57" s="33" t="s">
        <v>41</v>
      </c>
      <c r="C57" s="79"/>
      <c r="D57" s="79"/>
      <c r="E57" s="79"/>
      <c r="F57" s="79"/>
      <c r="G57" s="79">
        <v>1</v>
      </c>
      <c r="H57" s="79"/>
      <c r="I57" s="79"/>
      <c r="J57" s="79"/>
      <c r="K57" s="79"/>
      <c r="L57" s="79"/>
      <c r="M57" s="79"/>
      <c r="N57" s="79"/>
      <c r="O57" s="79"/>
      <c r="P57" s="3"/>
      <c r="Q57" s="3"/>
      <c r="R57" s="3"/>
      <c r="S57" s="3"/>
      <c r="T57" s="3"/>
    </row>
    <row r="58" spans="1:20" x14ac:dyDescent="0.25">
      <c r="A58" s="11">
        <v>42</v>
      </c>
      <c r="B58" s="33" t="s">
        <v>42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>
        <v>1</v>
      </c>
      <c r="N58" s="79"/>
      <c r="O58" s="79"/>
      <c r="P58" s="3"/>
      <c r="Q58" s="3"/>
      <c r="R58" s="3"/>
      <c r="S58" s="3"/>
      <c r="T58" s="3"/>
    </row>
    <row r="59" spans="1:20" x14ac:dyDescent="0.25">
      <c r="A59" s="9">
        <v>43</v>
      </c>
      <c r="B59" s="34" t="s">
        <v>43</v>
      </c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3"/>
      <c r="Q59" s="3"/>
      <c r="R59" s="3"/>
      <c r="S59" s="3"/>
      <c r="T59" s="3"/>
    </row>
    <row r="60" spans="1:20" x14ac:dyDescent="0.25">
      <c r="A60" s="187" t="s">
        <v>129</v>
      </c>
      <c r="B60" s="187"/>
      <c r="C60" s="147">
        <f t="shared" ref="C60:O60" si="1">SUM(C49:C59)</f>
        <v>0</v>
      </c>
      <c r="D60" s="147">
        <f t="shared" si="1"/>
        <v>1</v>
      </c>
      <c r="E60" s="147">
        <f t="shared" si="1"/>
        <v>1</v>
      </c>
      <c r="F60" s="147">
        <f t="shared" si="1"/>
        <v>1</v>
      </c>
      <c r="G60" s="147">
        <f t="shared" si="1"/>
        <v>3</v>
      </c>
      <c r="H60" s="147">
        <f t="shared" si="1"/>
        <v>2</v>
      </c>
      <c r="I60" s="147">
        <f t="shared" si="1"/>
        <v>2</v>
      </c>
      <c r="J60" s="147">
        <f t="shared" si="1"/>
        <v>1</v>
      </c>
      <c r="K60" s="147">
        <f t="shared" si="1"/>
        <v>2</v>
      </c>
      <c r="L60" s="147">
        <f t="shared" si="1"/>
        <v>2</v>
      </c>
      <c r="M60" s="147">
        <f t="shared" si="1"/>
        <v>2</v>
      </c>
      <c r="N60" s="147">
        <f t="shared" si="1"/>
        <v>1</v>
      </c>
      <c r="O60" s="147">
        <f t="shared" si="1"/>
        <v>1</v>
      </c>
      <c r="P60" s="3"/>
      <c r="Q60" s="3"/>
      <c r="R60" s="3"/>
      <c r="S60" s="3"/>
      <c r="T60" s="3"/>
    </row>
    <row r="61" spans="1:20" x14ac:dyDescent="0.25">
      <c r="A61" s="22" t="s">
        <v>44</v>
      </c>
      <c r="B61" s="21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42"/>
      <c r="P61" s="3"/>
      <c r="Q61" s="3"/>
      <c r="R61" s="3"/>
      <c r="S61" s="3"/>
      <c r="T61" s="3"/>
    </row>
    <row r="62" spans="1:20" x14ac:dyDescent="0.25">
      <c r="A62" s="11">
        <f>A59+1</f>
        <v>44</v>
      </c>
      <c r="B62" s="32" t="s">
        <v>45</v>
      </c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>
        <v>1</v>
      </c>
      <c r="N62" s="119"/>
      <c r="O62" s="119"/>
      <c r="P62" s="3"/>
      <c r="Q62" s="3"/>
      <c r="R62" s="3"/>
      <c r="S62" s="3"/>
      <c r="T62" s="3"/>
    </row>
    <row r="63" spans="1:20" x14ac:dyDescent="0.25">
      <c r="A63" s="9">
        <f>A62+1</f>
        <v>45</v>
      </c>
      <c r="B63" s="33" t="s">
        <v>46</v>
      </c>
      <c r="C63" s="79"/>
      <c r="D63" s="79"/>
      <c r="E63" s="79"/>
      <c r="F63" s="79"/>
      <c r="G63" s="79"/>
      <c r="H63" s="79">
        <v>1</v>
      </c>
      <c r="I63" s="79"/>
      <c r="J63" s="79">
        <v>1</v>
      </c>
      <c r="K63" s="79"/>
      <c r="L63" s="79"/>
      <c r="M63" s="79"/>
      <c r="N63" s="79"/>
      <c r="O63" s="79">
        <v>1</v>
      </c>
      <c r="P63" s="3"/>
      <c r="Q63" s="3"/>
      <c r="R63" s="3"/>
      <c r="S63" s="3"/>
      <c r="T63" s="3"/>
    </row>
    <row r="64" spans="1:20" x14ac:dyDescent="0.25">
      <c r="A64" s="9">
        <f t="shared" ref="A64:A70" si="2">A63+1</f>
        <v>46</v>
      </c>
      <c r="B64" s="33" t="s">
        <v>47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>
        <v>1</v>
      </c>
      <c r="O64" s="79"/>
      <c r="P64" s="3"/>
      <c r="Q64" s="3"/>
      <c r="R64" s="3"/>
      <c r="S64" s="3"/>
      <c r="T64" s="3"/>
    </row>
    <row r="65" spans="1:20" x14ac:dyDescent="0.25">
      <c r="A65" s="9">
        <f t="shared" si="2"/>
        <v>47</v>
      </c>
      <c r="B65" s="33" t="s">
        <v>48</v>
      </c>
      <c r="C65" s="79"/>
      <c r="D65" s="79"/>
      <c r="E65" s="79">
        <v>1</v>
      </c>
      <c r="F65" s="79"/>
      <c r="G65" s="79">
        <v>1</v>
      </c>
      <c r="H65" s="79"/>
      <c r="I65" s="79">
        <v>1</v>
      </c>
      <c r="J65" s="79"/>
      <c r="K65" s="79"/>
      <c r="L65" s="79">
        <v>1</v>
      </c>
      <c r="M65" s="79"/>
      <c r="N65" s="79"/>
      <c r="O65" s="79"/>
      <c r="P65" s="3"/>
      <c r="Q65" s="3"/>
      <c r="R65" s="3"/>
      <c r="S65" s="3"/>
      <c r="T65" s="3"/>
    </row>
    <row r="66" spans="1:20" ht="26.4" x14ac:dyDescent="0.25">
      <c r="A66" s="9">
        <f t="shared" si="2"/>
        <v>48</v>
      </c>
      <c r="B66" s="33" t="s">
        <v>49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3"/>
      <c r="Q66" s="3"/>
      <c r="R66" s="3"/>
      <c r="S66" s="3"/>
      <c r="T66" s="3"/>
    </row>
    <row r="67" spans="1:20" x14ac:dyDescent="0.25">
      <c r="A67" s="9">
        <f t="shared" si="2"/>
        <v>49</v>
      </c>
      <c r="B67" s="33" t="s">
        <v>50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3"/>
      <c r="Q67" s="3"/>
      <c r="R67" s="3"/>
      <c r="S67" s="3"/>
      <c r="T67" s="3"/>
    </row>
    <row r="68" spans="1:20" x14ac:dyDescent="0.25">
      <c r="A68" s="9">
        <f t="shared" si="2"/>
        <v>50</v>
      </c>
      <c r="B68" s="33" t="s">
        <v>51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3"/>
      <c r="Q68" s="3"/>
      <c r="R68" s="3"/>
      <c r="S68" s="3"/>
      <c r="T68" s="3"/>
    </row>
    <row r="69" spans="1:20" x14ac:dyDescent="0.25">
      <c r="A69" s="9">
        <f t="shared" si="2"/>
        <v>51</v>
      </c>
      <c r="B69" s="33" t="s">
        <v>52</v>
      </c>
      <c r="C69" s="79">
        <v>1</v>
      </c>
      <c r="D69" s="79"/>
      <c r="E69" s="79"/>
      <c r="F69" s="79">
        <v>1</v>
      </c>
      <c r="G69" s="79"/>
      <c r="H69" s="79">
        <v>1</v>
      </c>
      <c r="I69" s="79"/>
      <c r="J69" s="79"/>
      <c r="K69" s="79">
        <v>1</v>
      </c>
      <c r="L69" s="79"/>
      <c r="M69" s="79"/>
      <c r="N69" s="79"/>
      <c r="O69" s="79"/>
      <c r="P69" s="3"/>
      <c r="Q69" s="3"/>
      <c r="R69" s="3"/>
      <c r="S69" s="3"/>
      <c r="T69" s="3"/>
    </row>
    <row r="70" spans="1:20" x14ac:dyDescent="0.25">
      <c r="A70" s="9">
        <f t="shared" si="2"/>
        <v>52</v>
      </c>
      <c r="B70" s="34" t="s">
        <v>53</v>
      </c>
      <c r="C70" s="121"/>
      <c r="D70" s="121"/>
      <c r="E70" s="121"/>
      <c r="F70" s="121"/>
      <c r="G70" s="121"/>
      <c r="H70" s="121"/>
      <c r="I70" s="121"/>
      <c r="J70" s="121"/>
      <c r="K70" s="121"/>
      <c r="L70" s="121">
        <v>1</v>
      </c>
      <c r="M70" s="121"/>
      <c r="N70" s="121"/>
      <c r="O70" s="121"/>
      <c r="P70" s="3"/>
      <c r="Q70" s="3"/>
      <c r="R70" s="3"/>
      <c r="S70" s="3"/>
      <c r="T70" s="3"/>
    </row>
    <row r="71" spans="1:20" s="24" customFormat="1" x14ac:dyDescent="0.25">
      <c r="A71" s="181" t="s">
        <v>129</v>
      </c>
      <c r="B71" s="181"/>
      <c r="C71" s="113">
        <f>SUM(C62:C70)</f>
        <v>1</v>
      </c>
      <c r="D71" s="113">
        <f>SUM(D62:D70)</f>
        <v>0</v>
      </c>
      <c r="E71" s="113">
        <f t="shared" ref="E71:O71" si="3">SUM(E62:E70)</f>
        <v>1</v>
      </c>
      <c r="F71" s="113">
        <f t="shared" si="3"/>
        <v>1</v>
      </c>
      <c r="G71" s="113">
        <f t="shared" si="3"/>
        <v>1</v>
      </c>
      <c r="H71" s="113">
        <f t="shared" si="3"/>
        <v>2</v>
      </c>
      <c r="I71" s="113">
        <f t="shared" si="3"/>
        <v>1</v>
      </c>
      <c r="J71" s="113">
        <f t="shared" si="3"/>
        <v>1</v>
      </c>
      <c r="K71" s="113">
        <f t="shared" si="3"/>
        <v>1</v>
      </c>
      <c r="L71" s="113">
        <f t="shared" si="3"/>
        <v>2</v>
      </c>
      <c r="M71" s="113">
        <f t="shared" si="3"/>
        <v>1</v>
      </c>
      <c r="N71" s="113">
        <f t="shared" si="3"/>
        <v>1</v>
      </c>
      <c r="O71" s="113">
        <f t="shared" si="3"/>
        <v>1</v>
      </c>
    </row>
    <row r="72" spans="1:20" x14ac:dyDescent="0.25">
      <c r="A72" s="22" t="s">
        <v>54</v>
      </c>
      <c r="B72" s="23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8"/>
      <c r="P72" s="3"/>
      <c r="Q72" s="3"/>
      <c r="R72" s="3"/>
      <c r="S72" s="3"/>
      <c r="T72" s="3"/>
    </row>
    <row r="73" spans="1:20" ht="26.4" x14ac:dyDescent="0.25">
      <c r="A73" s="11">
        <f>A70+1</f>
        <v>53</v>
      </c>
      <c r="B73" s="32" t="s">
        <v>55</v>
      </c>
      <c r="C73" s="119"/>
      <c r="D73" s="119"/>
      <c r="E73" s="119"/>
      <c r="F73" s="119"/>
      <c r="G73" s="119"/>
      <c r="H73" s="119"/>
      <c r="I73" s="119"/>
      <c r="J73" s="119"/>
      <c r="K73" s="119"/>
      <c r="L73" s="119">
        <v>1</v>
      </c>
      <c r="M73" s="119"/>
      <c r="N73" s="119"/>
      <c r="O73" s="119"/>
      <c r="P73" s="3"/>
      <c r="Q73" s="3"/>
      <c r="R73" s="3"/>
      <c r="S73" s="3"/>
      <c r="T73" s="3"/>
    </row>
    <row r="74" spans="1:20" ht="26.4" x14ac:dyDescent="0.25">
      <c r="A74" s="9">
        <f>A73+1</f>
        <v>54</v>
      </c>
      <c r="B74" s="33" t="s">
        <v>56</v>
      </c>
      <c r="C74" s="79">
        <v>1</v>
      </c>
      <c r="D74" s="79"/>
      <c r="E74" s="79">
        <v>1</v>
      </c>
      <c r="F74" s="79"/>
      <c r="G74" s="79"/>
      <c r="H74" s="79"/>
      <c r="I74" s="79"/>
      <c r="J74" s="79"/>
      <c r="K74" s="79"/>
      <c r="L74" s="79"/>
      <c r="M74" s="79"/>
      <c r="N74" s="79">
        <v>1</v>
      </c>
      <c r="O74" s="79"/>
      <c r="P74" s="3"/>
      <c r="Q74" s="3"/>
      <c r="R74" s="3"/>
      <c r="S74" s="3"/>
      <c r="T74" s="3"/>
    </row>
    <row r="75" spans="1:20" ht="26.4" x14ac:dyDescent="0.25">
      <c r="A75" s="9">
        <f t="shared" ref="A75:A80" si="4">A74+1</f>
        <v>55</v>
      </c>
      <c r="B75" s="33" t="s">
        <v>57</v>
      </c>
      <c r="C75" s="79"/>
      <c r="D75" s="79"/>
      <c r="E75" s="79"/>
      <c r="F75" s="79">
        <v>1</v>
      </c>
      <c r="G75" s="79"/>
      <c r="H75" s="79"/>
      <c r="I75" s="79"/>
      <c r="J75" s="79"/>
      <c r="K75" s="79"/>
      <c r="L75" s="79"/>
      <c r="M75" s="79"/>
      <c r="N75" s="79"/>
      <c r="O75" s="79"/>
      <c r="P75" s="3"/>
      <c r="Q75" s="3"/>
      <c r="R75" s="3"/>
      <c r="S75" s="3"/>
      <c r="T75" s="3"/>
    </row>
    <row r="76" spans="1:20" x14ac:dyDescent="0.25">
      <c r="A76" s="9">
        <f t="shared" si="4"/>
        <v>56</v>
      </c>
      <c r="B76" s="33" t="s">
        <v>58</v>
      </c>
      <c r="C76" s="79">
        <v>1</v>
      </c>
      <c r="D76" s="79"/>
      <c r="E76" s="79"/>
      <c r="F76" s="79"/>
      <c r="G76" s="79">
        <v>1</v>
      </c>
      <c r="H76" s="79"/>
      <c r="I76" s="79">
        <v>1</v>
      </c>
      <c r="J76" s="79"/>
      <c r="K76" s="79">
        <v>1</v>
      </c>
      <c r="L76" s="79"/>
      <c r="M76" s="79">
        <v>1</v>
      </c>
      <c r="N76" s="79"/>
      <c r="O76" s="79"/>
      <c r="P76" s="3"/>
      <c r="Q76" s="3"/>
      <c r="R76" s="3"/>
      <c r="S76" s="3"/>
      <c r="T76" s="3"/>
    </row>
    <row r="77" spans="1:20" x14ac:dyDescent="0.25">
      <c r="A77" s="9">
        <f t="shared" si="4"/>
        <v>57</v>
      </c>
      <c r="B77" s="33" t="s">
        <v>59</v>
      </c>
      <c r="C77" s="79"/>
      <c r="D77" s="79"/>
      <c r="E77" s="79"/>
      <c r="F77" s="79"/>
      <c r="G77" s="79"/>
      <c r="H77" s="79"/>
      <c r="I77" s="79"/>
      <c r="J77" s="79"/>
      <c r="K77" s="79"/>
      <c r="L77" s="79">
        <v>1</v>
      </c>
      <c r="M77" s="79"/>
      <c r="N77" s="79"/>
      <c r="O77" s="79"/>
      <c r="P77" s="3"/>
      <c r="Q77" s="3"/>
      <c r="R77" s="3"/>
      <c r="S77" s="3"/>
      <c r="T77" s="3"/>
    </row>
    <row r="78" spans="1:20" ht="26.4" x14ac:dyDescent="0.25">
      <c r="A78" s="9">
        <f t="shared" si="4"/>
        <v>58</v>
      </c>
      <c r="B78" s="33" t="s">
        <v>60</v>
      </c>
      <c r="C78" s="79"/>
      <c r="D78" s="79"/>
      <c r="E78" s="79"/>
      <c r="F78" s="79"/>
      <c r="G78" s="79"/>
      <c r="H78" s="79"/>
      <c r="I78" s="79"/>
      <c r="J78" s="79">
        <v>1</v>
      </c>
      <c r="K78" s="79"/>
      <c r="L78" s="79"/>
      <c r="M78" s="79"/>
      <c r="N78" s="79"/>
      <c r="O78" s="79"/>
      <c r="P78" s="3"/>
      <c r="Q78" s="3"/>
      <c r="R78" s="3"/>
      <c r="S78" s="3"/>
      <c r="T78" s="3"/>
    </row>
    <row r="79" spans="1:20" x14ac:dyDescent="0.25">
      <c r="A79" s="9">
        <f t="shared" si="4"/>
        <v>59</v>
      </c>
      <c r="B79" s="33" t="s">
        <v>61</v>
      </c>
      <c r="C79" s="79"/>
      <c r="D79" s="79">
        <v>1</v>
      </c>
      <c r="E79" s="79"/>
      <c r="F79" s="79"/>
      <c r="G79" s="79"/>
      <c r="H79" s="79">
        <v>1</v>
      </c>
      <c r="I79" s="79"/>
      <c r="J79" s="79"/>
      <c r="K79" s="79"/>
      <c r="L79" s="79"/>
      <c r="M79" s="79"/>
      <c r="N79" s="79"/>
      <c r="O79" s="79"/>
      <c r="P79" s="3"/>
      <c r="Q79" s="3"/>
      <c r="R79" s="3"/>
      <c r="S79" s="3"/>
      <c r="T79" s="3"/>
    </row>
    <row r="80" spans="1:20" x14ac:dyDescent="0.25">
      <c r="A80" s="9">
        <f t="shared" si="4"/>
        <v>60</v>
      </c>
      <c r="B80" s="34" t="s">
        <v>62</v>
      </c>
      <c r="C80" s="121"/>
      <c r="D80" s="121"/>
      <c r="E80" s="121">
        <v>1</v>
      </c>
      <c r="F80" s="121"/>
      <c r="G80" s="121">
        <v>1</v>
      </c>
      <c r="H80" s="121"/>
      <c r="I80" s="121"/>
      <c r="J80" s="121"/>
      <c r="K80" s="121"/>
      <c r="L80" s="121"/>
      <c r="M80" s="121"/>
      <c r="N80" s="121">
        <v>1</v>
      </c>
      <c r="O80" s="121"/>
      <c r="P80" s="3"/>
      <c r="Q80" s="3"/>
      <c r="R80" s="3"/>
      <c r="S80" s="3"/>
      <c r="T80" s="3"/>
    </row>
    <row r="81" spans="1:20" x14ac:dyDescent="0.25">
      <c r="A81" s="181" t="s">
        <v>129</v>
      </c>
      <c r="B81" s="181"/>
      <c r="C81" s="113">
        <f>SUM(C73:C80)</f>
        <v>2</v>
      </c>
      <c r="D81" s="113">
        <f>SUM(D73:D80)</f>
        <v>1</v>
      </c>
      <c r="E81" s="113">
        <f t="shared" ref="E81:O81" si="5">SUM(E73:E80)</f>
        <v>2</v>
      </c>
      <c r="F81" s="113">
        <f t="shared" si="5"/>
        <v>1</v>
      </c>
      <c r="G81" s="113">
        <f t="shared" si="5"/>
        <v>2</v>
      </c>
      <c r="H81" s="113">
        <f t="shared" si="5"/>
        <v>1</v>
      </c>
      <c r="I81" s="113">
        <f t="shared" si="5"/>
        <v>1</v>
      </c>
      <c r="J81" s="113">
        <f t="shared" si="5"/>
        <v>1</v>
      </c>
      <c r="K81" s="113">
        <f t="shared" si="5"/>
        <v>1</v>
      </c>
      <c r="L81" s="113">
        <f t="shared" si="5"/>
        <v>2</v>
      </c>
      <c r="M81" s="113">
        <f t="shared" si="5"/>
        <v>1</v>
      </c>
      <c r="N81" s="113">
        <f t="shared" si="5"/>
        <v>2</v>
      </c>
      <c r="O81" s="113">
        <f t="shared" si="5"/>
        <v>0</v>
      </c>
      <c r="P81" s="3"/>
      <c r="Q81" s="3"/>
      <c r="R81" s="3"/>
      <c r="S81" s="3"/>
      <c r="T81" s="3"/>
    </row>
    <row r="82" spans="1:20" x14ac:dyDescent="0.25">
      <c r="A82" s="22" t="s">
        <v>63</v>
      </c>
      <c r="B82" s="21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42"/>
      <c r="P82" s="3"/>
      <c r="Q82" s="3"/>
      <c r="R82" s="3"/>
      <c r="S82" s="3"/>
      <c r="T82" s="3"/>
    </row>
    <row r="83" spans="1:20" x14ac:dyDescent="0.25">
      <c r="A83" s="11">
        <f>A80+1</f>
        <v>61</v>
      </c>
      <c r="B83" s="32" t="s">
        <v>64</v>
      </c>
      <c r="C83" s="119"/>
      <c r="D83" s="119"/>
      <c r="E83" s="119">
        <v>1</v>
      </c>
      <c r="F83" s="119"/>
      <c r="G83" s="119"/>
      <c r="H83" s="119">
        <v>1</v>
      </c>
      <c r="I83" s="119"/>
      <c r="J83" s="119"/>
      <c r="K83" s="119">
        <v>1</v>
      </c>
      <c r="L83" s="119"/>
      <c r="M83" s="119"/>
      <c r="N83" s="119"/>
      <c r="O83" s="119">
        <v>1</v>
      </c>
      <c r="P83" s="3"/>
      <c r="Q83" s="3"/>
      <c r="R83" s="3"/>
      <c r="S83" s="3"/>
      <c r="T83" s="3"/>
    </row>
    <row r="84" spans="1:20" ht="26.4" x14ac:dyDescent="0.25">
      <c r="A84" s="9">
        <f>A83+1</f>
        <v>62</v>
      </c>
      <c r="B84" s="33" t="s">
        <v>65</v>
      </c>
      <c r="C84" s="79"/>
      <c r="D84" s="79"/>
      <c r="E84" s="79"/>
      <c r="F84" s="79"/>
      <c r="G84" s="79"/>
      <c r="H84" s="79"/>
      <c r="I84" s="79">
        <v>1</v>
      </c>
      <c r="J84" s="79"/>
      <c r="K84" s="79"/>
      <c r="L84" s="79"/>
      <c r="M84" s="79"/>
      <c r="N84" s="79"/>
      <c r="O84" s="79"/>
      <c r="P84" s="3"/>
      <c r="Q84" s="3"/>
      <c r="R84" s="3"/>
      <c r="S84" s="3"/>
      <c r="T84" s="3"/>
    </row>
    <row r="85" spans="1:20" x14ac:dyDescent="0.25">
      <c r="A85" s="9">
        <f t="shared" ref="A85:A97" si="6">A84+1</f>
        <v>63</v>
      </c>
      <c r="B85" s="33" t="s">
        <v>66</v>
      </c>
      <c r="C85" s="79"/>
      <c r="D85" s="79">
        <v>1</v>
      </c>
      <c r="E85" s="79"/>
      <c r="F85" s="79"/>
      <c r="G85" s="79">
        <v>1</v>
      </c>
      <c r="H85" s="79"/>
      <c r="I85" s="79"/>
      <c r="J85" s="79">
        <v>1</v>
      </c>
      <c r="K85" s="79"/>
      <c r="L85" s="79">
        <v>1</v>
      </c>
      <c r="M85" s="79"/>
      <c r="N85" s="79">
        <v>1</v>
      </c>
      <c r="O85" s="79"/>
      <c r="P85" s="3"/>
      <c r="Q85" s="3"/>
      <c r="R85" s="3"/>
      <c r="S85" s="3"/>
      <c r="T85" s="3"/>
    </row>
    <row r="86" spans="1:20" x14ac:dyDescent="0.25">
      <c r="A86" s="9">
        <f t="shared" si="6"/>
        <v>64</v>
      </c>
      <c r="B86" s="33" t="s">
        <v>67</v>
      </c>
      <c r="C86" s="79"/>
      <c r="D86" s="79"/>
      <c r="E86" s="79"/>
      <c r="F86" s="79">
        <v>1</v>
      </c>
      <c r="G86" s="79"/>
      <c r="H86" s="79"/>
      <c r="I86" s="79">
        <v>1</v>
      </c>
      <c r="J86" s="79"/>
      <c r="K86" s="79">
        <v>1</v>
      </c>
      <c r="L86" s="79"/>
      <c r="M86" s="79">
        <v>1</v>
      </c>
      <c r="N86" s="79"/>
      <c r="O86" s="79"/>
      <c r="P86" s="3"/>
      <c r="Q86" s="3"/>
      <c r="R86" s="3"/>
      <c r="S86" s="3"/>
      <c r="T86" s="3"/>
    </row>
    <row r="87" spans="1:20" x14ac:dyDescent="0.25">
      <c r="A87" s="9">
        <f t="shared" si="6"/>
        <v>65</v>
      </c>
      <c r="B87" s="33" t="s">
        <v>68</v>
      </c>
      <c r="C87" s="79"/>
      <c r="D87" s="79"/>
      <c r="E87" s="79"/>
      <c r="F87" s="79"/>
      <c r="G87" s="79"/>
      <c r="H87" s="79"/>
      <c r="I87" s="79">
        <v>1</v>
      </c>
      <c r="J87" s="79"/>
      <c r="K87" s="79"/>
      <c r="L87" s="79"/>
      <c r="M87" s="79"/>
      <c r="N87" s="79"/>
      <c r="O87" s="79"/>
      <c r="P87" s="3"/>
      <c r="Q87" s="3"/>
      <c r="R87" s="3"/>
      <c r="S87" s="3"/>
      <c r="T87" s="3"/>
    </row>
    <row r="88" spans="1:20" x14ac:dyDescent="0.25">
      <c r="A88" s="9">
        <f t="shared" si="6"/>
        <v>66</v>
      </c>
      <c r="B88" s="33" t="s">
        <v>69</v>
      </c>
      <c r="C88" s="79"/>
      <c r="D88" s="79">
        <v>1</v>
      </c>
      <c r="E88" s="79">
        <v>1</v>
      </c>
      <c r="F88" s="79">
        <v>1</v>
      </c>
      <c r="G88" s="79"/>
      <c r="H88" s="79">
        <v>1</v>
      </c>
      <c r="I88" s="79"/>
      <c r="J88" s="79">
        <v>1</v>
      </c>
      <c r="K88" s="79">
        <v>1</v>
      </c>
      <c r="L88" s="79"/>
      <c r="M88" s="79"/>
      <c r="N88" s="79">
        <v>1</v>
      </c>
      <c r="O88" s="79">
        <v>1</v>
      </c>
      <c r="P88" s="3"/>
      <c r="Q88" s="3"/>
      <c r="R88" s="3"/>
      <c r="S88" s="3"/>
      <c r="T88" s="3"/>
    </row>
    <row r="89" spans="1:20" x14ac:dyDescent="0.25">
      <c r="A89" s="9">
        <f t="shared" si="6"/>
        <v>67</v>
      </c>
      <c r="B89" s="33" t="s">
        <v>70</v>
      </c>
      <c r="C89" s="79">
        <v>4</v>
      </c>
      <c r="D89" s="79"/>
      <c r="E89" s="79">
        <v>1</v>
      </c>
      <c r="F89" s="79"/>
      <c r="G89" s="79">
        <v>1</v>
      </c>
      <c r="H89" s="79">
        <v>1</v>
      </c>
      <c r="I89" s="79">
        <v>1</v>
      </c>
      <c r="J89" s="79">
        <v>1</v>
      </c>
      <c r="K89" s="79">
        <v>1</v>
      </c>
      <c r="L89" s="79"/>
      <c r="M89" s="79"/>
      <c r="N89" s="79">
        <v>1</v>
      </c>
      <c r="O89" s="79">
        <v>1</v>
      </c>
      <c r="P89" s="3"/>
      <c r="Q89" s="3"/>
      <c r="R89" s="3"/>
      <c r="S89" s="3"/>
      <c r="T89" s="3"/>
    </row>
    <row r="90" spans="1:20" x14ac:dyDescent="0.25">
      <c r="A90" s="9">
        <f t="shared" si="6"/>
        <v>68</v>
      </c>
      <c r="B90" s="33" t="s">
        <v>71</v>
      </c>
      <c r="C90" s="79"/>
      <c r="D90" s="79"/>
      <c r="E90" s="79"/>
      <c r="F90" s="79">
        <v>1</v>
      </c>
      <c r="G90" s="79"/>
      <c r="H90" s="79">
        <v>1</v>
      </c>
      <c r="I90" s="79"/>
      <c r="J90" s="79">
        <v>1</v>
      </c>
      <c r="K90" s="79"/>
      <c r="L90" s="79">
        <v>1</v>
      </c>
      <c r="M90" s="79"/>
      <c r="N90" s="79"/>
      <c r="O90" s="79"/>
      <c r="P90" s="3"/>
      <c r="Q90" s="3"/>
      <c r="R90" s="3"/>
      <c r="S90" s="3"/>
      <c r="T90" s="3"/>
    </row>
    <row r="91" spans="1:20" x14ac:dyDescent="0.25">
      <c r="A91" s="9">
        <f t="shared" si="6"/>
        <v>69</v>
      </c>
      <c r="B91" s="33" t="s">
        <v>72</v>
      </c>
      <c r="C91" s="79"/>
      <c r="D91" s="79">
        <v>1</v>
      </c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>
        <v>1</v>
      </c>
      <c r="P91" s="3"/>
      <c r="Q91" s="3"/>
      <c r="R91" s="3"/>
      <c r="S91" s="3"/>
      <c r="T91" s="3"/>
    </row>
    <row r="92" spans="1:20" x14ac:dyDescent="0.25">
      <c r="A92" s="9">
        <f t="shared" si="6"/>
        <v>70</v>
      </c>
      <c r="B92" s="33" t="s">
        <v>73</v>
      </c>
      <c r="C92" s="79"/>
      <c r="D92" s="79"/>
      <c r="E92" s="79"/>
      <c r="F92" s="79">
        <v>1</v>
      </c>
      <c r="G92" s="79"/>
      <c r="H92" s="79"/>
      <c r="I92" s="79"/>
      <c r="J92" s="79">
        <v>1</v>
      </c>
      <c r="K92" s="79"/>
      <c r="L92" s="79">
        <v>1</v>
      </c>
      <c r="M92" s="79"/>
      <c r="N92" s="79">
        <v>1</v>
      </c>
      <c r="O92" s="79"/>
      <c r="P92" s="3"/>
      <c r="Q92" s="3"/>
      <c r="R92" s="3"/>
      <c r="S92" s="3"/>
      <c r="T92" s="3"/>
    </row>
    <row r="93" spans="1:20" x14ac:dyDescent="0.25">
      <c r="A93" s="9">
        <f t="shared" si="6"/>
        <v>71</v>
      </c>
      <c r="B93" s="33" t="s">
        <v>74</v>
      </c>
      <c r="C93" s="79"/>
      <c r="D93" s="79">
        <v>1</v>
      </c>
      <c r="E93" s="79">
        <v>2</v>
      </c>
      <c r="F93" s="79">
        <v>1</v>
      </c>
      <c r="G93" s="79">
        <v>1</v>
      </c>
      <c r="H93" s="79">
        <v>1</v>
      </c>
      <c r="I93" s="79">
        <v>1</v>
      </c>
      <c r="J93" s="79">
        <v>1</v>
      </c>
      <c r="K93" s="79">
        <v>2</v>
      </c>
      <c r="L93" s="79">
        <v>1</v>
      </c>
      <c r="M93" s="79">
        <v>1</v>
      </c>
      <c r="N93" s="79"/>
      <c r="O93" s="79">
        <v>2</v>
      </c>
      <c r="P93" s="3"/>
      <c r="Q93" s="3"/>
      <c r="R93" s="3"/>
      <c r="S93" s="3"/>
      <c r="T93" s="3"/>
    </row>
    <row r="94" spans="1:20" x14ac:dyDescent="0.25">
      <c r="A94" s="9">
        <f t="shared" si="6"/>
        <v>72</v>
      </c>
      <c r="B94" s="33" t="s">
        <v>75</v>
      </c>
      <c r="C94" s="79"/>
      <c r="D94" s="79">
        <v>1</v>
      </c>
      <c r="E94" s="79"/>
      <c r="F94" s="79"/>
      <c r="G94" s="79">
        <v>1</v>
      </c>
      <c r="H94" s="79"/>
      <c r="I94" s="79"/>
      <c r="J94" s="79">
        <v>1</v>
      </c>
      <c r="K94" s="79"/>
      <c r="L94" s="79"/>
      <c r="M94" s="79"/>
      <c r="N94" s="79"/>
      <c r="O94" s="79"/>
      <c r="P94" s="3"/>
      <c r="Q94" s="3"/>
      <c r="R94" s="3"/>
      <c r="S94" s="3"/>
      <c r="T94" s="3"/>
    </row>
    <row r="95" spans="1:20" x14ac:dyDescent="0.25">
      <c r="A95" s="9">
        <f t="shared" si="6"/>
        <v>73</v>
      </c>
      <c r="B95" s="33" t="s">
        <v>76</v>
      </c>
      <c r="C95" s="79"/>
      <c r="D95" s="79"/>
      <c r="E95" s="79">
        <v>1</v>
      </c>
      <c r="F95" s="79"/>
      <c r="G95" s="79"/>
      <c r="H95" s="79">
        <v>1</v>
      </c>
      <c r="I95" s="79"/>
      <c r="J95" s="79"/>
      <c r="K95" s="79"/>
      <c r="L95" s="79">
        <v>1</v>
      </c>
      <c r="M95" s="79"/>
      <c r="N95" s="79"/>
      <c r="O95" s="79"/>
      <c r="P95" s="3"/>
      <c r="Q95" s="3"/>
      <c r="R95" s="3"/>
      <c r="S95" s="3"/>
      <c r="T95" s="3"/>
    </row>
    <row r="96" spans="1:20" x14ac:dyDescent="0.25">
      <c r="A96" s="9">
        <f t="shared" si="6"/>
        <v>74</v>
      </c>
      <c r="B96" s="33" t="s">
        <v>77</v>
      </c>
      <c r="C96" s="79"/>
      <c r="D96" s="79"/>
      <c r="E96" s="79"/>
      <c r="F96" s="79"/>
      <c r="G96" s="79"/>
      <c r="H96" s="79"/>
      <c r="I96" s="79">
        <v>1</v>
      </c>
      <c r="J96" s="79"/>
      <c r="K96" s="79"/>
      <c r="L96" s="79"/>
      <c r="M96" s="79"/>
      <c r="N96" s="79"/>
      <c r="O96" s="79">
        <v>1</v>
      </c>
      <c r="P96" s="3"/>
      <c r="Q96" s="3"/>
      <c r="R96" s="3"/>
      <c r="S96" s="3"/>
      <c r="T96" s="3"/>
    </row>
    <row r="97" spans="1:20" x14ac:dyDescent="0.25">
      <c r="A97" s="9">
        <f t="shared" si="6"/>
        <v>75</v>
      </c>
      <c r="B97" s="34" t="s">
        <v>78</v>
      </c>
      <c r="C97" s="121"/>
      <c r="D97" s="121"/>
      <c r="E97" s="121"/>
      <c r="F97" s="121">
        <v>1</v>
      </c>
      <c r="G97" s="121"/>
      <c r="H97" s="121"/>
      <c r="I97" s="121"/>
      <c r="J97" s="121"/>
      <c r="K97" s="121"/>
      <c r="L97" s="121"/>
      <c r="M97" s="121"/>
      <c r="N97" s="121"/>
      <c r="O97" s="121"/>
      <c r="P97" s="3"/>
      <c r="Q97" s="3"/>
      <c r="R97" s="3"/>
      <c r="S97" s="3"/>
      <c r="T97" s="3"/>
    </row>
    <row r="98" spans="1:20" s="24" customFormat="1" x14ac:dyDescent="0.25">
      <c r="A98" s="181" t="s">
        <v>129</v>
      </c>
      <c r="B98" s="181"/>
      <c r="C98" s="113">
        <f>SUM(C83:C97)</f>
        <v>4</v>
      </c>
      <c r="D98" s="113">
        <f>SUM(D83:D97)</f>
        <v>5</v>
      </c>
      <c r="E98" s="113">
        <f t="shared" ref="E98:O98" si="7">SUM(E83:E97)</f>
        <v>6</v>
      </c>
      <c r="F98" s="113">
        <f t="shared" si="7"/>
        <v>6</v>
      </c>
      <c r="G98" s="113">
        <f t="shared" si="7"/>
        <v>4</v>
      </c>
      <c r="H98" s="113">
        <f t="shared" si="7"/>
        <v>6</v>
      </c>
      <c r="I98" s="113">
        <f t="shared" si="7"/>
        <v>6</v>
      </c>
      <c r="J98" s="113">
        <f t="shared" si="7"/>
        <v>7</v>
      </c>
      <c r="K98" s="113">
        <f t="shared" si="7"/>
        <v>6</v>
      </c>
      <c r="L98" s="113">
        <f t="shared" si="7"/>
        <v>5</v>
      </c>
      <c r="M98" s="113">
        <f t="shared" si="7"/>
        <v>2</v>
      </c>
      <c r="N98" s="113">
        <f t="shared" si="7"/>
        <v>4</v>
      </c>
      <c r="O98" s="113">
        <f t="shared" si="7"/>
        <v>7</v>
      </c>
    </row>
    <row r="99" spans="1:20" ht="13.95" customHeight="1" x14ac:dyDescent="0.25">
      <c r="A99" s="22" t="s">
        <v>79</v>
      </c>
      <c r="B99" s="21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42"/>
      <c r="P99" s="3"/>
      <c r="Q99" s="3"/>
      <c r="R99" s="3"/>
      <c r="S99" s="3"/>
      <c r="T99" s="3"/>
    </row>
    <row r="100" spans="1:20" x14ac:dyDescent="0.25">
      <c r="A100" s="11">
        <f>A97+1</f>
        <v>76</v>
      </c>
      <c r="B100" s="32" t="s">
        <v>80</v>
      </c>
      <c r="C100" s="119"/>
      <c r="D100" s="119"/>
      <c r="E100" s="119"/>
      <c r="F100" s="119">
        <v>1</v>
      </c>
      <c r="G100" s="119"/>
      <c r="H100" s="119"/>
      <c r="I100" s="119"/>
      <c r="J100" s="119"/>
      <c r="K100" s="119"/>
      <c r="L100" s="119"/>
      <c r="M100" s="119"/>
      <c r="N100" s="119"/>
      <c r="O100" s="119"/>
      <c r="P100" s="3"/>
      <c r="Q100" s="3"/>
      <c r="R100" s="3"/>
      <c r="S100" s="3"/>
      <c r="T100" s="3"/>
    </row>
    <row r="101" spans="1:20" ht="26.4" x14ac:dyDescent="0.25">
      <c r="A101" s="9">
        <f>A100+1</f>
        <v>77</v>
      </c>
      <c r="B101" s="33" t="s">
        <v>81</v>
      </c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>
        <v>1</v>
      </c>
      <c r="O101" s="79"/>
      <c r="P101" s="3"/>
      <c r="Q101" s="3"/>
      <c r="R101" s="3"/>
      <c r="S101" s="3"/>
      <c r="T101" s="3"/>
    </row>
    <row r="102" spans="1:20" x14ac:dyDescent="0.25">
      <c r="A102" s="9">
        <f t="shared" ref="A102:A106" si="8">A101+1</f>
        <v>78</v>
      </c>
      <c r="B102" s="33" t="s">
        <v>82</v>
      </c>
      <c r="C102" s="79"/>
      <c r="D102" s="79">
        <v>1</v>
      </c>
      <c r="E102" s="79">
        <v>2</v>
      </c>
      <c r="F102" s="79">
        <v>1</v>
      </c>
      <c r="G102" s="79">
        <v>1</v>
      </c>
      <c r="H102" s="79">
        <v>2</v>
      </c>
      <c r="I102" s="79">
        <v>2</v>
      </c>
      <c r="J102" s="79">
        <v>1</v>
      </c>
      <c r="K102" s="79">
        <v>2</v>
      </c>
      <c r="L102" s="79">
        <v>1</v>
      </c>
      <c r="M102" s="79"/>
      <c r="N102" s="79">
        <v>2</v>
      </c>
      <c r="O102" s="79">
        <v>1</v>
      </c>
      <c r="P102" s="3"/>
      <c r="Q102" s="3"/>
      <c r="R102" s="3"/>
      <c r="S102" s="3"/>
      <c r="T102" s="3"/>
    </row>
    <row r="103" spans="1:20" x14ac:dyDescent="0.25">
      <c r="A103" s="9">
        <f t="shared" si="8"/>
        <v>79</v>
      </c>
      <c r="B103" s="33" t="s">
        <v>83</v>
      </c>
      <c r="C103" s="79"/>
      <c r="D103" s="79">
        <v>1</v>
      </c>
      <c r="E103" s="79"/>
      <c r="F103" s="79">
        <v>1</v>
      </c>
      <c r="G103" s="79"/>
      <c r="H103" s="79"/>
      <c r="I103" s="79"/>
      <c r="J103" s="79">
        <v>1</v>
      </c>
      <c r="K103" s="79"/>
      <c r="L103" s="79">
        <v>1</v>
      </c>
      <c r="M103" s="79"/>
      <c r="N103" s="79"/>
      <c r="O103" s="79"/>
      <c r="P103" s="3"/>
      <c r="Q103" s="3"/>
      <c r="R103" s="3"/>
      <c r="S103" s="3"/>
      <c r="T103" s="3"/>
    </row>
    <row r="104" spans="1:20" x14ac:dyDescent="0.25">
      <c r="A104" s="9">
        <f t="shared" si="8"/>
        <v>80</v>
      </c>
      <c r="B104" s="33" t="s">
        <v>84</v>
      </c>
      <c r="C104" s="79"/>
      <c r="D104" s="79"/>
      <c r="E104" s="79">
        <v>1</v>
      </c>
      <c r="F104" s="79"/>
      <c r="G104" s="79">
        <v>1</v>
      </c>
      <c r="H104" s="79"/>
      <c r="I104" s="79">
        <v>1</v>
      </c>
      <c r="J104" s="79"/>
      <c r="K104" s="79"/>
      <c r="L104" s="79"/>
      <c r="M104" s="79"/>
      <c r="N104" s="79">
        <v>1</v>
      </c>
      <c r="O104" s="79"/>
      <c r="P104" s="3"/>
      <c r="Q104" s="3"/>
      <c r="R104" s="3"/>
      <c r="S104" s="3"/>
      <c r="T104" s="3"/>
    </row>
    <row r="105" spans="1:20" x14ac:dyDescent="0.25">
      <c r="A105" s="9">
        <f t="shared" si="8"/>
        <v>81</v>
      </c>
      <c r="B105" s="33" t="s">
        <v>85</v>
      </c>
      <c r="C105" s="79">
        <v>1</v>
      </c>
      <c r="D105" s="79"/>
      <c r="E105" s="79"/>
      <c r="F105" s="79">
        <v>1</v>
      </c>
      <c r="G105" s="79"/>
      <c r="H105" s="79">
        <v>1</v>
      </c>
      <c r="I105" s="79"/>
      <c r="J105" s="79">
        <v>1</v>
      </c>
      <c r="K105" s="79"/>
      <c r="L105" s="79">
        <v>1</v>
      </c>
      <c r="M105" s="79">
        <v>1</v>
      </c>
      <c r="N105" s="79"/>
      <c r="O105" s="79">
        <v>1</v>
      </c>
      <c r="P105" s="3"/>
      <c r="Q105" s="3"/>
      <c r="R105" s="3"/>
      <c r="S105" s="3"/>
      <c r="T105" s="3"/>
    </row>
    <row r="106" spans="1:20" x14ac:dyDescent="0.25">
      <c r="A106" s="9">
        <f t="shared" si="8"/>
        <v>82</v>
      </c>
      <c r="B106" s="34" t="s">
        <v>86</v>
      </c>
      <c r="C106" s="121"/>
      <c r="D106" s="121">
        <v>1</v>
      </c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3"/>
      <c r="Q106" s="3"/>
      <c r="R106" s="3"/>
      <c r="S106" s="3"/>
      <c r="T106" s="3"/>
    </row>
    <row r="107" spans="1:20" s="24" customFormat="1" x14ac:dyDescent="0.25">
      <c r="A107" s="181" t="s">
        <v>129</v>
      </c>
      <c r="B107" s="181"/>
      <c r="C107" s="113">
        <f>SUM(C100:C106)</f>
        <v>1</v>
      </c>
      <c r="D107" s="113">
        <f>SUM(D100:D106)</f>
        <v>3</v>
      </c>
      <c r="E107" s="113">
        <f t="shared" ref="E107:O107" si="9">SUM(E100:E106)</f>
        <v>3</v>
      </c>
      <c r="F107" s="113">
        <f t="shared" si="9"/>
        <v>4</v>
      </c>
      <c r="G107" s="113">
        <f t="shared" si="9"/>
        <v>2</v>
      </c>
      <c r="H107" s="113">
        <f t="shared" si="9"/>
        <v>3</v>
      </c>
      <c r="I107" s="113">
        <f t="shared" si="9"/>
        <v>3</v>
      </c>
      <c r="J107" s="113">
        <f t="shared" si="9"/>
        <v>3</v>
      </c>
      <c r="K107" s="113">
        <f t="shared" si="9"/>
        <v>2</v>
      </c>
      <c r="L107" s="113">
        <f t="shared" si="9"/>
        <v>3</v>
      </c>
      <c r="M107" s="113">
        <f t="shared" si="9"/>
        <v>1</v>
      </c>
      <c r="N107" s="113">
        <f t="shared" si="9"/>
        <v>4</v>
      </c>
      <c r="O107" s="113">
        <f t="shared" si="9"/>
        <v>2</v>
      </c>
    </row>
    <row r="108" spans="1:20" ht="15" customHeight="1" x14ac:dyDescent="0.25">
      <c r="A108" s="22" t="s">
        <v>87</v>
      </c>
      <c r="B108" s="21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42"/>
      <c r="P108" s="3"/>
      <c r="Q108" s="3"/>
      <c r="R108" s="3"/>
      <c r="S108" s="3"/>
      <c r="T108" s="3"/>
    </row>
    <row r="109" spans="1:20" x14ac:dyDescent="0.25">
      <c r="A109" s="11">
        <f>A106+1</f>
        <v>83</v>
      </c>
      <c r="B109" s="32" t="s">
        <v>88</v>
      </c>
      <c r="C109" s="119"/>
      <c r="D109" s="119">
        <v>1</v>
      </c>
      <c r="E109" s="119"/>
      <c r="F109" s="119"/>
      <c r="G109" s="119">
        <v>1</v>
      </c>
      <c r="H109" s="119"/>
      <c r="I109" s="119">
        <v>1</v>
      </c>
      <c r="J109" s="119"/>
      <c r="K109" s="119">
        <v>1</v>
      </c>
      <c r="L109" s="119"/>
      <c r="M109" s="119"/>
      <c r="N109" s="119">
        <v>1</v>
      </c>
      <c r="O109" s="119"/>
      <c r="P109" s="3"/>
      <c r="Q109" s="3"/>
      <c r="R109" s="3"/>
      <c r="S109" s="3"/>
      <c r="T109" s="3"/>
    </row>
    <row r="110" spans="1:20" x14ac:dyDescent="0.25">
      <c r="A110" s="9">
        <f>A109+1</f>
        <v>84</v>
      </c>
      <c r="B110" s="33" t="s">
        <v>89</v>
      </c>
      <c r="C110" s="79">
        <v>2</v>
      </c>
      <c r="D110" s="79"/>
      <c r="E110" s="79"/>
      <c r="F110" s="79">
        <v>1</v>
      </c>
      <c r="G110" s="79"/>
      <c r="H110" s="79"/>
      <c r="I110" s="79"/>
      <c r="J110" s="79">
        <v>1</v>
      </c>
      <c r="K110" s="79"/>
      <c r="L110" s="79"/>
      <c r="M110" s="79"/>
      <c r="N110" s="79"/>
      <c r="O110" s="79"/>
      <c r="P110" s="3"/>
      <c r="Q110" s="3"/>
      <c r="R110" s="3"/>
      <c r="S110" s="3"/>
      <c r="T110" s="3"/>
    </row>
    <row r="111" spans="1:20" x14ac:dyDescent="0.25">
      <c r="A111" s="9">
        <f t="shared" ref="A111:A121" si="10">A110+1</f>
        <v>85</v>
      </c>
      <c r="B111" s="33" t="s">
        <v>90</v>
      </c>
      <c r="C111" s="79">
        <v>3</v>
      </c>
      <c r="D111" s="79">
        <v>1</v>
      </c>
      <c r="E111" s="79">
        <v>1</v>
      </c>
      <c r="F111" s="79"/>
      <c r="G111" s="79">
        <v>1</v>
      </c>
      <c r="H111" s="79"/>
      <c r="I111" s="79">
        <v>1</v>
      </c>
      <c r="J111" s="79"/>
      <c r="K111" s="79">
        <v>1</v>
      </c>
      <c r="L111" s="79"/>
      <c r="M111" s="79">
        <v>1</v>
      </c>
      <c r="N111" s="79">
        <v>1</v>
      </c>
      <c r="O111" s="79">
        <v>1</v>
      </c>
      <c r="P111" s="3"/>
      <c r="Q111" s="3"/>
      <c r="R111" s="3"/>
      <c r="S111" s="3"/>
      <c r="T111" s="3"/>
    </row>
    <row r="112" spans="1:20" x14ac:dyDescent="0.25">
      <c r="A112" s="9">
        <f t="shared" si="10"/>
        <v>86</v>
      </c>
      <c r="B112" s="33" t="s">
        <v>91</v>
      </c>
      <c r="C112" s="79"/>
      <c r="D112" s="79"/>
      <c r="E112" s="79"/>
      <c r="F112" s="79"/>
      <c r="G112" s="79"/>
      <c r="H112" s="79">
        <v>1</v>
      </c>
      <c r="I112" s="79"/>
      <c r="J112" s="79"/>
      <c r="K112" s="79"/>
      <c r="L112" s="79">
        <v>1</v>
      </c>
      <c r="M112" s="79">
        <v>1</v>
      </c>
      <c r="N112" s="79"/>
      <c r="O112" s="79"/>
      <c r="P112" s="3"/>
      <c r="Q112" s="3"/>
      <c r="R112" s="3"/>
      <c r="S112" s="3"/>
      <c r="T112" s="3"/>
    </row>
    <row r="113" spans="1:20" s="26" customFormat="1" x14ac:dyDescent="0.25">
      <c r="A113" s="79">
        <f t="shared" si="10"/>
        <v>87</v>
      </c>
      <c r="B113" s="81" t="s">
        <v>92</v>
      </c>
      <c r="C113" s="79"/>
      <c r="D113" s="79">
        <v>1</v>
      </c>
      <c r="E113" s="79"/>
      <c r="F113" s="79">
        <v>1</v>
      </c>
      <c r="G113" s="79"/>
      <c r="H113" s="79">
        <v>1</v>
      </c>
      <c r="I113" s="79">
        <v>1</v>
      </c>
      <c r="J113" s="79">
        <v>1</v>
      </c>
      <c r="K113" s="79">
        <v>1</v>
      </c>
      <c r="L113" s="79">
        <v>1</v>
      </c>
      <c r="M113" s="79">
        <v>1</v>
      </c>
      <c r="N113" s="79">
        <v>1</v>
      </c>
      <c r="O113" s="79">
        <v>1</v>
      </c>
    </row>
    <row r="114" spans="1:20" ht="26.4" x14ac:dyDescent="0.25">
      <c r="A114" s="9">
        <f t="shared" si="10"/>
        <v>88</v>
      </c>
      <c r="B114" s="33" t="s">
        <v>93</v>
      </c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3"/>
      <c r="Q114" s="3"/>
      <c r="R114" s="3"/>
      <c r="S114" s="3"/>
      <c r="T114" s="3"/>
    </row>
    <row r="115" spans="1:20" x14ac:dyDescent="0.25">
      <c r="A115" s="9">
        <f t="shared" si="10"/>
        <v>89</v>
      </c>
      <c r="B115" s="33" t="s">
        <v>94</v>
      </c>
      <c r="C115" s="79"/>
      <c r="D115" s="79"/>
      <c r="E115" s="79">
        <v>1</v>
      </c>
      <c r="F115" s="79"/>
      <c r="G115" s="79">
        <v>1</v>
      </c>
      <c r="H115" s="79"/>
      <c r="I115" s="79"/>
      <c r="J115" s="79"/>
      <c r="K115" s="79"/>
      <c r="L115" s="79"/>
      <c r="M115" s="79"/>
      <c r="N115" s="79">
        <v>1</v>
      </c>
      <c r="O115" s="79"/>
      <c r="P115" s="3"/>
      <c r="Q115" s="3"/>
      <c r="R115" s="3"/>
      <c r="S115" s="3"/>
      <c r="T115" s="3"/>
    </row>
    <row r="116" spans="1:20" x14ac:dyDescent="0.25">
      <c r="A116" s="9">
        <f t="shared" si="10"/>
        <v>90</v>
      </c>
      <c r="B116" s="33" t="s">
        <v>95</v>
      </c>
      <c r="C116" s="79"/>
      <c r="D116" s="79">
        <v>1</v>
      </c>
      <c r="E116" s="79"/>
      <c r="F116" s="79">
        <v>1</v>
      </c>
      <c r="G116" s="79"/>
      <c r="H116" s="79"/>
      <c r="I116" s="79"/>
      <c r="J116" s="79"/>
      <c r="K116" s="79"/>
      <c r="L116" s="79">
        <v>1</v>
      </c>
      <c r="M116" s="79"/>
      <c r="N116" s="79"/>
      <c r="O116" s="79"/>
      <c r="P116" s="3"/>
      <c r="Q116" s="3"/>
      <c r="R116" s="3"/>
      <c r="S116" s="3"/>
      <c r="T116" s="3"/>
    </row>
    <row r="117" spans="1:20" x14ac:dyDescent="0.25">
      <c r="A117" s="9">
        <f t="shared" si="10"/>
        <v>91</v>
      </c>
      <c r="B117" s="33" t="s">
        <v>96</v>
      </c>
      <c r="C117" s="79">
        <v>1</v>
      </c>
      <c r="D117" s="79"/>
      <c r="E117" s="79"/>
      <c r="F117" s="79"/>
      <c r="G117" s="79"/>
      <c r="H117" s="79"/>
      <c r="I117" s="79"/>
      <c r="J117" s="79">
        <v>1</v>
      </c>
      <c r="K117" s="79"/>
      <c r="L117" s="79"/>
      <c r="M117" s="79">
        <v>1</v>
      </c>
      <c r="N117" s="79"/>
      <c r="O117" s="79">
        <v>1</v>
      </c>
      <c r="P117" s="3"/>
      <c r="Q117" s="3"/>
      <c r="R117" s="3"/>
      <c r="S117" s="3"/>
      <c r="T117" s="3"/>
    </row>
    <row r="118" spans="1:20" x14ac:dyDescent="0.25">
      <c r="A118" s="9">
        <f t="shared" si="10"/>
        <v>92</v>
      </c>
      <c r="B118" s="33" t="s">
        <v>97</v>
      </c>
      <c r="C118" s="79">
        <v>1</v>
      </c>
      <c r="D118" s="79"/>
      <c r="E118" s="79">
        <v>1</v>
      </c>
      <c r="F118" s="79"/>
      <c r="G118" s="79"/>
      <c r="H118" s="79">
        <v>1</v>
      </c>
      <c r="I118" s="79"/>
      <c r="J118" s="79"/>
      <c r="K118" s="79"/>
      <c r="L118" s="79"/>
      <c r="M118" s="79">
        <v>1</v>
      </c>
      <c r="N118" s="79"/>
      <c r="O118" s="79"/>
      <c r="P118" s="3"/>
      <c r="Q118" s="3"/>
      <c r="R118" s="3"/>
      <c r="S118" s="3"/>
      <c r="T118" s="3"/>
    </row>
    <row r="119" spans="1:20" x14ac:dyDescent="0.25">
      <c r="A119" s="9">
        <f t="shared" si="10"/>
        <v>93</v>
      </c>
      <c r="B119" s="33" t="s">
        <v>98</v>
      </c>
      <c r="C119" s="79">
        <v>1</v>
      </c>
      <c r="D119" s="79">
        <v>1</v>
      </c>
      <c r="E119" s="79"/>
      <c r="F119" s="79"/>
      <c r="G119" s="79">
        <v>1</v>
      </c>
      <c r="H119" s="79"/>
      <c r="I119" s="79"/>
      <c r="J119" s="79"/>
      <c r="K119" s="79"/>
      <c r="L119" s="79"/>
      <c r="M119" s="79"/>
      <c r="N119" s="79"/>
      <c r="O119" s="79"/>
      <c r="P119" s="3"/>
      <c r="Q119" s="3"/>
      <c r="R119" s="3"/>
      <c r="S119" s="3"/>
      <c r="T119" s="3"/>
    </row>
    <row r="120" spans="1:20" x14ac:dyDescent="0.25">
      <c r="A120" s="9">
        <f t="shared" si="10"/>
        <v>94</v>
      </c>
      <c r="B120" s="33" t="s">
        <v>99</v>
      </c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>
        <v>1</v>
      </c>
      <c r="N120" s="79">
        <v>1</v>
      </c>
      <c r="O120" s="79"/>
      <c r="P120" s="3"/>
      <c r="Q120" s="3"/>
      <c r="R120" s="3"/>
      <c r="S120" s="3"/>
      <c r="T120" s="3"/>
    </row>
    <row r="121" spans="1:20" x14ac:dyDescent="0.25">
      <c r="A121" s="9">
        <f t="shared" si="10"/>
        <v>95</v>
      </c>
      <c r="B121" s="34" t="s">
        <v>100</v>
      </c>
      <c r="C121" s="121">
        <v>1</v>
      </c>
      <c r="D121" s="121"/>
      <c r="E121" s="121"/>
      <c r="F121" s="121">
        <v>1</v>
      </c>
      <c r="G121" s="121"/>
      <c r="H121" s="121"/>
      <c r="I121" s="121"/>
      <c r="J121" s="121"/>
      <c r="K121" s="121">
        <v>1</v>
      </c>
      <c r="L121" s="121"/>
      <c r="M121" s="121">
        <v>1</v>
      </c>
      <c r="N121" s="121"/>
      <c r="O121" s="121"/>
      <c r="P121" s="3"/>
      <c r="Q121" s="3"/>
      <c r="R121" s="3"/>
      <c r="S121" s="3"/>
      <c r="T121" s="3"/>
    </row>
    <row r="122" spans="1:20" x14ac:dyDescent="0.25">
      <c r="A122" s="181" t="s">
        <v>129</v>
      </c>
      <c r="B122" s="181"/>
      <c r="C122" s="113">
        <f>SUM(C109:C121)</f>
        <v>9</v>
      </c>
      <c r="D122" s="113">
        <f>SUM(D109:D121)</f>
        <v>5</v>
      </c>
      <c r="E122" s="113">
        <f t="shared" ref="E122:O122" si="11">SUM(E109:E121)</f>
        <v>3</v>
      </c>
      <c r="F122" s="113">
        <f t="shared" si="11"/>
        <v>4</v>
      </c>
      <c r="G122" s="113">
        <f t="shared" si="11"/>
        <v>4</v>
      </c>
      <c r="H122" s="113">
        <f t="shared" si="11"/>
        <v>3</v>
      </c>
      <c r="I122" s="113">
        <f t="shared" si="11"/>
        <v>3</v>
      </c>
      <c r="J122" s="113">
        <f t="shared" si="11"/>
        <v>3</v>
      </c>
      <c r="K122" s="113">
        <f t="shared" si="11"/>
        <v>4</v>
      </c>
      <c r="L122" s="113">
        <f t="shared" si="11"/>
        <v>3</v>
      </c>
      <c r="M122" s="113">
        <f t="shared" si="11"/>
        <v>7</v>
      </c>
      <c r="N122" s="113">
        <f t="shared" si="11"/>
        <v>5</v>
      </c>
      <c r="O122" s="113">
        <f t="shared" si="11"/>
        <v>3</v>
      </c>
      <c r="P122" s="3"/>
      <c r="Q122" s="3"/>
      <c r="R122" s="3"/>
      <c r="S122" s="3"/>
      <c r="T122" s="3"/>
    </row>
    <row r="123" spans="1:20" x14ac:dyDescent="0.25">
      <c r="A123" s="20" t="s">
        <v>101</v>
      </c>
      <c r="B123" s="21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42"/>
      <c r="P123" s="3"/>
      <c r="Q123" s="3"/>
      <c r="R123" s="3"/>
      <c r="S123" s="3"/>
      <c r="T123" s="3"/>
    </row>
    <row r="124" spans="1:20" x14ac:dyDescent="0.25">
      <c r="A124" s="11">
        <f>A121+1</f>
        <v>96</v>
      </c>
      <c r="B124" s="32" t="s">
        <v>102</v>
      </c>
      <c r="C124" s="119">
        <v>1</v>
      </c>
      <c r="D124" s="119"/>
      <c r="E124" s="119"/>
      <c r="F124" s="119"/>
      <c r="G124" s="119"/>
      <c r="H124" s="119"/>
      <c r="I124" s="119"/>
      <c r="J124" s="119"/>
      <c r="K124" s="119"/>
      <c r="L124" s="119"/>
      <c r="M124" s="119">
        <v>1</v>
      </c>
      <c r="N124" s="119"/>
      <c r="O124" s="119">
        <v>1</v>
      </c>
      <c r="P124" s="3"/>
      <c r="Q124" s="3"/>
      <c r="R124" s="3"/>
      <c r="S124" s="3"/>
      <c r="T124" s="3"/>
    </row>
    <row r="125" spans="1:20" x14ac:dyDescent="0.25">
      <c r="A125" s="9">
        <f>A124+1</f>
        <v>97</v>
      </c>
      <c r="B125" s="33" t="s">
        <v>103</v>
      </c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>
        <v>1</v>
      </c>
      <c r="N125" s="79">
        <v>1</v>
      </c>
      <c r="O125" s="79"/>
      <c r="P125" s="3"/>
      <c r="Q125" s="3"/>
      <c r="R125" s="3"/>
      <c r="S125" s="3"/>
      <c r="T125" s="3"/>
    </row>
    <row r="126" spans="1:20" x14ac:dyDescent="0.25">
      <c r="A126" s="9">
        <f t="shared" ref="A126:A133" si="12">A125+1</f>
        <v>98</v>
      </c>
      <c r="B126" s="33" t="s">
        <v>104</v>
      </c>
      <c r="C126" s="79"/>
      <c r="D126" s="79"/>
      <c r="E126" s="79"/>
      <c r="F126" s="79"/>
      <c r="G126" s="79"/>
      <c r="H126" s="79"/>
      <c r="I126" s="79"/>
      <c r="J126" s="79"/>
      <c r="K126" s="79"/>
      <c r="L126" s="79">
        <v>1</v>
      </c>
      <c r="M126" s="79"/>
      <c r="N126" s="79"/>
      <c r="O126" s="79"/>
      <c r="P126" s="3"/>
      <c r="Q126" s="3"/>
      <c r="R126" s="3"/>
      <c r="S126" s="3"/>
      <c r="T126" s="3"/>
    </row>
    <row r="127" spans="1:20" x14ac:dyDescent="0.25">
      <c r="A127" s="9">
        <f t="shared" si="12"/>
        <v>99</v>
      </c>
      <c r="B127" s="33" t="s">
        <v>105</v>
      </c>
      <c r="C127" s="79"/>
      <c r="D127" s="79"/>
      <c r="E127" s="79"/>
      <c r="F127" s="79"/>
      <c r="G127" s="79"/>
      <c r="H127" s="79"/>
      <c r="I127" s="79"/>
      <c r="J127" s="79"/>
      <c r="K127" s="79">
        <v>1</v>
      </c>
      <c r="L127" s="79"/>
      <c r="M127" s="79">
        <v>1</v>
      </c>
      <c r="N127" s="79"/>
      <c r="O127" s="79"/>
      <c r="P127" s="3"/>
      <c r="Q127" s="3"/>
      <c r="R127" s="3"/>
      <c r="S127" s="3"/>
      <c r="T127" s="3"/>
    </row>
    <row r="128" spans="1:20" ht="26.4" x14ac:dyDescent="0.25">
      <c r="A128" s="9">
        <f t="shared" si="12"/>
        <v>100</v>
      </c>
      <c r="B128" s="33" t="s">
        <v>106</v>
      </c>
      <c r="C128" s="79"/>
      <c r="D128" s="79"/>
      <c r="E128" s="79"/>
      <c r="F128" s="79"/>
      <c r="G128" s="79"/>
      <c r="H128" s="79"/>
      <c r="I128" s="79"/>
      <c r="J128" s="79">
        <v>1</v>
      </c>
      <c r="K128" s="79"/>
      <c r="L128" s="79"/>
      <c r="M128" s="79"/>
      <c r="N128" s="79"/>
      <c r="O128" s="79"/>
      <c r="P128" s="3"/>
      <c r="Q128" s="3"/>
      <c r="R128" s="3"/>
      <c r="S128" s="3"/>
      <c r="T128" s="3"/>
    </row>
    <row r="129" spans="1:20" x14ac:dyDescent="0.25">
      <c r="A129" s="9">
        <f t="shared" si="12"/>
        <v>101</v>
      </c>
      <c r="B129" s="33" t="s">
        <v>107</v>
      </c>
      <c r="C129" s="79">
        <v>3</v>
      </c>
      <c r="D129" s="79"/>
      <c r="E129" s="79">
        <v>1</v>
      </c>
      <c r="F129" s="79"/>
      <c r="G129" s="79">
        <v>1</v>
      </c>
      <c r="H129" s="79"/>
      <c r="I129" s="79">
        <v>1</v>
      </c>
      <c r="J129" s="79"/>
      <c r="K129" s="79">
        <v>1</v>
      </c>
      <c r="L129" s="79"/>
      <c r="M129" s="79">
        <v>1</v>
      </c>
      <c r="N129" s="79"/>
      <c r="O129" s="79"/>
      <c r="P129" s="3"/>
      <c r="Q129" s="3"/>
      <c r="R129" s="3"/>
      <c r="S129" s="3"/>
      <c r="T129" s="3"/>
    </row>
    <row r="130" spans="1:20" x14ac:dyDescent="0.25">
      <c r="A130" s="9">
        <f t="shared" si="12"/>
        <v>102</v>
      </c>
      <c r="B130" s="33" t="s">
        <v>108</v>
      </c>
      <c r="C130" s="79">
        <v>3</v>
      </c>
      <c r="D130" s="79">
        <v>1</v>
      </c>
      <c r="E130" s="79"/>
      <c r="F130" s="79">
        <v>1</v>
      </c>
      <c r="G130" s="79"/>
      <c r="H130" s="79">
        <v>1</v>
      </c>
      <c r="I130" s="79"/>
      <c r="J130" s="79">
        <v>1</v>
      </c>
      <c r="K130" s="79"/>
      <c r="L130" s="79">
        <v>1</v>
      </c>
      <c r="M130" s="79">
        <v>1</v>
      </c>
      <c r="N130" s="79"/>
      <c r="O130" s="79">
        <v>1</v>
      </c>
      <c r="P130" s="3"/>
      <c r="Q130" s="3"/>
      <c r="R130" s="3"/>
      <c r="S130" s="3"/>
      <c r="T130" s="3"/>
    </row>
    <row r="131" spans="1:20" x14ac:dyDescent="0.25">
      <c r="A131" s="9">
        <f t="shared" si="12"/>
        <v>103</v>
      </c>
      <c r="B131" s="33" t="s">
        <v>109</v>
      </c>
      <c r="C131" s="79"/>
      <c r="D131" s="79"/>
      <c r="E131" s="79">
        <v>1</v>
      </c>
      <c r="F131" s="79"/>
      <c r="G131" s="79"/>
      <c r="H131" s="79"/>
      <c r="I131" s="79"/>
      <c r="J131" s="79"/>
      <c r="K131" s="79"/>
      <c r="L131" s="79"/>
      <c r="M131" s="79"/>
      <c r="N131" s="79"/>
      <c r="O131" s="79">
        <v>1</v>
      </c>
      <c r="P131" s="3"/>
      <c r="Q131" s="3"/>
      <c r="R131" s="3"/>
      <c r="S131" s="3"/>
      <c r="T131" s="3"/>
    </row>
    <row r="132" spans="1:20" x14ac:dyDescent="0.25">
      <c r="A132" s="9">
        <f t="shared" si="12"/>
        <v>104</v>
      </c>
      <c r="B132" s="33" t="s">
        <v>110</v>
      </c>
      <c r="C132" s="79"/>
      <c r="D132" s="79"/>
      <c r="E132" s="79"/>
      <c r="F132" s="79"/>
      <c r="G132" s="79">
        <v>1</v>
      </c>
      <c r="H132" s="79"/>
      <c r="I132" s="79"/>
      <c r="J132" s="79"/>
      <c r="K132" s="79"/>
      <c r="L132" s="79"/>
      <c r="M132" s="79">
        <v>1</v>
      </c>
      <c r="N132" s="79"/>
      <c r="O132" s="79"/>
      <c r="P132" s="3"/>
      <c r="Q132" s="3"/>
      <c r="R132" s="3"/>
      <c r="S132" s="3"/>
      <c r="T132" s="3"/>
    </row>
    <row r="133" spans="1:20" x14ac:dyDescent="0.25">
      <c r="A133" s="9">
        <f t="shared" si="12"/>
        <v>105</v>
      </c>
      <c r="B133" s="34" t="s">
        <v>111</v>
      </c>
      <c r="C133" s="121"/>
      <c r="D133" s="121">
        <v>1</v>
      </c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3"/>
      <c r="Q133" s="3"/>
      <c r="R133" s="3"/>
      <c r="S133" s="3"/>
      <c r="T133" s="3"/>
    </row>
    <row r="134" spans="1:20" x14ac:dyDescent="0.25">
      <c r="A134" s="181" t="s">
        <v>129</v>
      </c>
      <c r="B134" s="181"/>
      <c r="C134" s="113">
        <f>SUM(C124:C133)</f>
        <v>7</v>
      </c>
      <c r="D134" s="113">
        <f>SUM(D124:D133)</f>
        <v>2</v>
      </c>
      <c r="E134" s="113">
        <f t="shared" ref="E134:O134" si="13">SUM(E124:E133)</f>
        <v>2</v>
      </c>
      <c r="F134" s="113">
        <f t="shared" si="13"/>
        <v>1</v>
      </c>
      <c r="G134" s="113">
        <f t="shared" si="13"/>
        <v>2</v>
      </c>
      <c r="H134" s="113">
        <f t="shared" si="13"/>
        <v>1</v>
      </c>
      <c r="I134" s="113">
        <f t="shared" si="13"/>
        <v>1</v>
      </c>
      <c r="J134" s="113">
        <f t="shared" si="13"/>
        <v>2</v>
      </c>
      <c r="K134" s="113">
        <f t="shared" si="13"/>
        <v>2</v>
      </c>
      <c r="L134" s="113">
        <f t="shared" si="13"/>
        <v>2</v>
      </c>
      <c r="M134" s="113">
        <f t="shared" si="13"/>
        <v>6</v>
      </c>
      <c r="N134" s="113">
        <f t="shared" si="13"/>
        <v>1</v>
      </c>
      <c r="O134" s="113">
        <f t="shared" si="13"/>
        <v>3</v>
      </c>
      <c r="P134" s="3"/>
      <c r="Q134" s="3"/>
      <c r="R134" s="3"/>
      <c r="S134" s="3"/>
      <c r="T134" s="3"/>
    </row>
    <row r="135" spans="1:20" x14ac:dyDescent="0.25">
      <c r="A135" s="181" t="s">
        <v>124</v>
      </c>
      <c r="B135" s="181"/>
      <c r="C135" s="113">
        <f t="shared" ref="C135:O135" si="14">SUM(C134+C122+C107+C98+C81+C71+C60+C47)</f>
        <v>28</v>
      </c>
      <c r="D135" s="113">
        <f t="shared" si="14"/>
        <v>18</v>
      </c>
      <c r="E135" s="113">
        <f t="shared" si="14"/>
        <v>20</v>
      </c>
      <c r="F135" s="113">
        <f t="shared" si="14"/>
        <v>20</v>
      </c>
      <c r="G135" s="113">
        <f t="shared" si="14"/>
        <v>20</v>
      </c>
      <c r="H135" s="113">
        <f t="shared" si="14"/>
        <v>20</v>
      </c>
      <c r="I135" s="113">
        <f t="shared" si="14"/>
        <v>20</v>
      </c>
      <c r="J135" s="113">
        <f t="shared" si="14"/>
        <v>20</v>
      </c>
      <c r="K135" s="113">
        <f t="shared" si="14"/>
        <v>21</v>
      </c>
      <c r="L135" s="113">
        <f t="shared" si="14"/>
        <v>21</v>
      </c>
      <c r="M135" s="113">
        <f t="shared" si="14"/>
        <v>20</v>
      </c>
      <c r="N135" s="113">
        <f t="shared" si="14"/>
        <v>20</v>
      </c>
      <c r="O135" s="113">
        <f t="shared" si="14"/>
        <v>20</v>
      </c>
      <c r="P135" s="3"/>
      <c r="Q135" s="3"/>
      <c r="R135" s="3"/>
      <c r="S135" s="3"/>
      <c r="T135" s="3"/>
    </row>
  </sheetData>
  <mergeCells count="16">
    <mergeCell ref="A7:O7"/>
    <mergeCell ref="A47:B47"/>
    <mergeCell ref="A60:B60"/>
    <mergeCell ref="A135:B135"/>
    <mergeCell ref="A71:B71"/>
    <mergeCell ref="A81:B81"/>
    <mergeCell ref="A98:B98"/>
    <mergeCell ref="A107:B107"/>
    <mergeCell ref="A122:B122"/>
    <mergeCell ref="A134:B134"/>
    <mergeCell ref="A8:A12"/>
    <mergeCell ref="B8:B12"/>
    <mergeCell ref="D11:O11"/>
    <mergeCell ref="D10:O10"/>
    <mergeCell ref="C9:O9"/>
    <mergeCell ref="C8:O8"/>
  </mergeCells>
  <pageMargins left="0.43307086614173229" right="0.23622047244094491" top="0.55118110236220474" bottom="0.55118110236220474" header="0.31496062992125984" footer="0.31496062992125984"/>
  <pageSetup paperSize="9" orientation="landscape" horizontalDpi="200" verticalDpi="200" r:id="rId1"/>
  <headerFooter alignWithMargins="0">
    <oddFooter>&amp;L&amp;C&amp;R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33</vt:i4>
      </vt:variant>
    </vt:vector>
  </HeadingPairs>
  <TitlesOfParts>
    <vt:vector size="52" baseType="lpstr">
      <vt:lpstr>Прил.1</vt:lpstr>
      <vt:lpstr>Прил.2</vt:lpstr>
      <vt:lpstr>Прил.3</vt:lpstr>
      <vt:lpstr>Прил.4 </vt:lpstr>
      <vt:lpstr>Прил.6</vt:lpstr>
      <vt:lpstr>Прил.5</vt:lpstr>
      <vt:lpstr>Прил.7</vt:lpstr>
      <vt:lpstr>Прил.8</vt:lpstr>
      <vt:lpstr>Прил.9</vt:lpstr>
      <vt:lpstr>Прил.10</vt:lpstr>
      <vt:lpstr>Прил.11</vt:lpstr>
      <vt:lpstr>Прил. 12 (502 ч.)</vt:lpstr>
      <vt:lpstr>Прил.13 ДО</vt:lpstr>
      <vt:lpstr>Прил.14 ДО</vt:lpstr>
      <vt:lpstr>Прил.15 ДО</vt:lpstr>
      <vt:lpstr>Прил.16 ДО</vt:lpstr>
      <vt:lpstr>Прил.17 ДО</vt:lpstr>
      <vt:lpstr>Прил. 18 ДО</vt:lpstr>
      <vt:lpstr>Лист1</vt:lpstr>
      <vt:lpstr>'Прил. 12 (502 ч.)'!Заголовки_для_печати</vt:lpstr>
      <vt:lpstr>Прил.1!Заголовки_для_печати</vt:lpstr>
      <vt:lpstr>Прил.10!Заголовки_для_печати</vt:lpstr>
      <vt:lpstr>Прил.11!Заголовки_для_печати</vt:lpstr>
      <vt:lpstr>'Прил.13 ДО'!Заголовки_для_печати</vt:lpstr>
      <vt:lpstr>'Прил.14 ДО'!Заголовки_для_печати</vt:lpstr>
      <vt:lpstr>'Прил.15 ДО'!Заголовки_для_печати</vt:lpstr>
      <vt:lpstr>Прил.2!Заголовки_для_печати</vt:lpstr>
      <vt:lpstr>Прил.3!Заголовки_для_печати</vt:lpstr>
      <vt:lpstr>'Прил.4 '!Заголовки_для_печати</vt:lpstr>
      <vt:lpstr>Прил.5!Заголовки_для_печати</vt:lpstr>
      <vt:lpstr>Прил.6!Заголовки_для_печати</vt:lpstr>
      <vt:lpstr>Прил.7!Заголовки_для_печати</vt:lpstr>
      <vt:lpstr>Прил.8!Заголовки_для_печати</vt:lpstr>
      <vt:lpstr>Прил.9!Заголовки_для_печати</vt:lpstr>
      <vt:lpstr>'Прил. 12 (502 ч.)'!Область_печати</vt:lpstr>
      <vt:lpstr>'Прил. 18 ДО'!Область_печати</vt:lpstr>
      <vt:lpstr>Прил.1!Область_печати</vt:lpstr>
      <vt:lpstr>Прил.10!Область_печати</vt:lpstr>
      <vt:lpstr>Прил.11!Область_печати</vt:lpstr>
      <vt:lpstr>'Прил.13 ДО'!Область_печати</vt:lpstr>
      <vt:lpstr>'Прил.14 ДО'!Область_печати</vt:lpstr>
      <vt:lpstr>'Прил.15 ДО'!Область_печати</vt:lpstr>
      <vt:lpstr>'Прил.16 ДО'!Область_печати</vt:lpstr>
      <vt:lpstr>'Прил.17 ДО'!Область_печати</vt:lpstr>
      <vt:lpstr>Прил.2!Область_печати</vt:lpstr>
      <vt:lpstr>Прил.3!Область_печати</vt:lpstr>
      <vt:lpstr>'Прил.4 '!Область_печати</vt:lpstr>
      <vt:lpstr>Прил.5!Область_печати</vt:lpstr>
      <vt:lpstr>Прил.6!Область_печати</vt:lpstr>
      <vt:lpstr>Прил.7!Область_печати</vt:lpstr>
      <vt:lpstr>Прил.8!Область_печати</vt:lpstr>
      <vt:lpstr>Прил.9!Область_печати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Павлоченкова Эра Сергеевна</dc:creator>
  <cp:lastModifiedBy>Румянцева Юлия Александровна</cp:lastModifiedBy>
  <cp:lastPrinted>2020-01-20T09:30:17Z</cp:lastPrinted>
  <dcterms:created xsi:type="dcterms:W3CDTF">2018-12-13T10:35:04Z</dcterms:created>
  <dcterms:modified xsi:type="dcterms:W3CDTF">2020-01-20T10:28:33Z</dcterms:modified>
</cp:coreProperties>
</file>